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haleyaldrich.com\share\pdx_data\Notebooks\154035016_RDPO_Regional_ETR_Updates\Deliverables In-Basket\FInal Tables\"/>
    </mc:Choice>
  </mc:AlternateContent>
  <xr:revisionPtr revIDLastSave="0" documentId="13_ncr:1_{0B3DFB15-1538-4973-BA1C-25F8C6323A5B}" xr6:coauthVersionLast="46" xr6:coauthVersionMax="46" xr10:uidLastSave="{00000000-0000-0000-0000-000000000000}"/>
  <bookViews>
    <workbookView xWindow="1550" yWindow="1300" windowWidth="18660" windowHeight="10460" xr2:uid="{00000000-000D-0000-FFFF-FFFF00000000}"/>
  </bookViews>
  <sheets>
    <sheet name="RETR-FloodRisk-RAW" sheetId="3" r:id="rId1"/>
    <sheet name="RETR-Flood Risk Summary" sheetId="1" r:id="rId2"/>
  </sheets>
  <definedNames>
    <definedName name="_xlnm._FilterDatabase" localSheetId="1" hidden="1">'RETR-Flood Risk Summary'!$A$3:$H$158</definedName>
    <definedName name="_xlnm.Print_Titles" localSheetId="1">'RETR-Flood Risk Summary'!$3:$4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1" l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H159" i="1" s="1"/>
  <c r="G33" i="1"/>
  <c r="G32" i="1"/>
  <c r="G9" i="1"/>
  <c r="H9" i="1" s="1"/>
  <c r="H154" i="1" l="1"/>
  <c r="H156" i="1"/>
  <c r="G6" i="1" l="1"/>
  <c r="H6" i="1" s="1"/>
  <c r="G7" i="1"/>
  <c r="H7" i="1" s="1"/>
  <c r="G8" i="1"/>
  <c r="H8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H32" i="1"/>
  <c r="H33" i="1"/>
  <c r="H35" i="1"/>
  <c r="H34" i="1"/>
  <c r="H36" i="1"/>
  <c r="H37" i="1"/>
  <c r="H38" i="1"/>
  <c r="H39" i="1"/>
  <c r="H40" i="1"/>
  <c r="H41" i="1"/>
  <c r="H42" i="1"/>
  <c r="H43" i="1"/>
  <c r="H45" i="1"/>
  <c r="H44" i="1"/>
  <c r="H46" i="1"/>
  <c r="H47" i="1"/>
  <c r="H48" i="1"/>
  <c r="H49" i="1"/>
  <c r="H50" i="1"/>
  <c r="H51" i="1"/>
  <c r="H52" i="1"/>
  <c r="H53" i="1"/>
  <c r="H54" i="1"/>
  <c r="H56" i="1"/>
  <c r="H55" i="1"/>
  <c r="H57" i="1"/>
  <c r="H58" i="1"/>
  <c r="H59" i="1"/>
  <c r="H61" i="1"/>
  <c r="H60" i="1"/>
  <c r="H62" i="1"/>
  <c r="H63" i="1"/>
  <c r="H64" i="1"/>
  <c r="H66" i="1"/>
  <c r="H65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4" i="1"/>
  <c r="H133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1" i="1"/>
  <c r="H152" i="1"/>
  <c r="H153" i="1"/>
  <c r="H158" i="1"/>
  <c r="G5" i="1"/>
  <c r="H5" i="1" s="1"/>
</calcChain>
</file>

<file path=xl/sharedStrings.xml><?xml version="1.0" encoding="utf-8"?>
<sst xmlns="http://schemas.openxmlformats.org/spreadsheetml/2006/main" count="2418" uniqueCount="421">
  <si>
    <t>R-X-101-01-Timber_GalesCreek</t>
  </si>
  <si>
    <t>HWY 47</t>
  </si>
  <si>
    <t>HWY 26</t>
  </si>
  <si>
    <t>HWY 8 (Tualatin Valley HWY)</t>
  </si>
  <si>
    <t>HWY 26 (Sunset HWY)</t>
  </si>
  <si>
    <t>HWY 211</t>
  </si>
  <si>
    <t>R-X-102-00-Highway211</t>
  </si>
  <si>
    <t>Marion Co Line</t>
  </si>
  <si>
    <t>R-X-103-00-Greenville_KansasCity_Kemper</t>
  </si>
  <si>
    <t>R-X-104-00-Barnards</t>
  </si>
  <si>
    <t>HWY 213</t>
  </si>
  <si>
    <t>R-X-105-00-Highway47</t>
  </si>
  <si>
    <t>HWY 30</t>
  </si>
  <si>
    <t>Yamhill Co Line</t>
  </si>
  <si>
    <t>R-X-106-00-Macksburg</t>
  </si>
  <si>
    <t>HWY 170 (Marquam Canby HWY)</t>
  </si>
  <si>
    <t>R-X-107-00-FernHill_SpringHill_Gaston</t>
  </si>
  <si>
    <t>R-X-109-00-Apirary</t>
  </si>
  <si>
    <t>S Carus Rd / Mulino Rd</t>
  </si>
  <si>
    <t>R-X-110-00-Carus_Mulino</t>
  </si>
  <si>
    <t>Beavercreek Rd</t>
  </si>
  <si>
    <t>HWY 99E</t>
  </si>
  <si>
    <t>R-X-111-00-Highway219</t>
  </si>
  <si>
    <t>HWY 210</t>
  </si>
  <si>
    <t>HWY 8</t>
  </si>
  <si>
    <t>R-X-112-00-Wilsonville</t>
  </si>
  <si>
    <t>Clackamas Co Line</t>
  </si>
  <si>
    <t>I-5</t>
  </si>
  <si>
    <t>River Rd</t>
  </si>
  <si>
    <t>R-X-113-00-River</t>
  </si>
  <si>
    <t>Scholls Ferry Rd</t>
  </si>
  <si>
    <t>R-X-115-01-Brookwood</t>
  </si>
  <si>
    <t>Shute Rd</t>
  </si>
  <si>
    <t>R-X-115-02-Brookwood</t>
  </si>
  <si>
    <t>Cornell Rd</t>
  </si>
  <si>
    <t>R-X-117-01-CorneliusPass</t>
  </si>
  <si>
    <t>Multnomah Co Line</t>
  </si>
  <si>
    <t>S New Era Rd / Penman Rd</t>
  </si>
  <si>
    <t>R-X-118-00-NewEra_Penman</t>
  </si>
  <si>
    <t>R-X-119-00-185th</t>
  </si>
  <si>
    <t>R-X-120-01-SchollsFerry</t>
  </si>
  <si>
    <t>R-X-120-02-SchollsFerry</t>
  </si>
  <si>
    <t>SW Roy Rogers / Tualatin Sherwood Rd</t>
  </si>
  <si>
    <t>R-X-121-00-RoyRogers_TualatinSherwood</t>
  </si>
  <si>
    <t>I-5 (Or)</t>
  </si>
  <si>
    <t>Redland Rd</t>
  </si>
  <si>
    <t>R-X-122-00-Redland</t>
  </si>
  <si>
    <t>Springwater Rd</t>
  </si>
  <si>
    <t>Murray Blvd</t>
  </si>
  <si>
    <t>R-X-123-00-Murray</t>
  </si>
  <si>
    <t>R-X-124-00-Holcomb_Bradley</t>
  </si>
  <si>
    <t>R-X-125-00-CedarHills</t>
  </si>
  <si>
    <t>R-X-126-00-BoonesFerry_CountryClub_Kruse</t>
  </si>
  <si>
    <t>Or-43</t>
  </si>
  <si>
    <t>R-X-127-00-Stafford</t>
  </si>
  <si>
    <t>I-205 (Or)</t>
  </si>
  <si>
    <t>R-X-127-00-Stafford_McVey</t>
  </si>
  <si>
    <t>HWY 43</t>
  </si>
  <si>
    <t>SE Wildcat Mountain Dr</t>
  </si>
  <si>
    <t>R-X-128-00-WildcatMountain</t>
  </si>
  <si>
    <t>SE Firwood Rd</t>
  </si>
  <si>
    <t>R-X-129-00-Arndt_Airport_Barlow</t>
  </si>
  <si>
    <t>99E</t>
  </si>
  <si>
    <t>R-X-130-00-Springwater</t>
  </si>
  <si>
    <t>HWY 224</t>
  </si>
  <si>
    <t>R-X-131-00-Meridian</t>
  </si>
  <si>
    <t>S Monte Cristo Rd</t>
  </si>
  <si>
    <t>Sunnyside Rd</t>
  </si>
  <si>
    <t>HWY 212</t>
  </si>
  <si>
    <t>I-205</t>
  </si>
  <si>
    <t>R-X-132-02-Sunnyside</t>
  </si>
  <si>
    <t>SE 82nd Ave</t>
  </si>
  <si>
    <t>R-X-133-01-Highway170</t>
  </si>
  <si>
    <t>R-X-135-00-Highway213</t>
  </si>
  <si>
    <t>Molalla Ave</t>
  </si>
  <si>
    <t>R-X-137-00-Molalla</t>
  </si>
  <si>
    <t>7th Ave</t>
  </si>
  <si>
    <t>R-X-138-00-Allen_GardenHome_Multnomah</t>
  </si>
  <si>
    <t>R-X-141-00-Washington</t>
  </si>
  <si>
    <t>7th St</t>
  </si>
  <si>
    <t>R-X-142-00-Sellwood_Tacoma</t>
  </si>
  <si>
    <t>R-X-143-01-Highway99E</t>
  </si>
  <si>
    <t>R-X-143-02-Highway99E</t>
  </si>
  <si>
    <t>NE Lombard St (HWY 30)</t>
  </si>
  <si>
    <t>R-X-143-03-Highway99E</t>
  </si>
  <si>
    <t>SE Division St Structure</t>
  </si>
  <si>
    <t>R-X-143-04-Highway99E</t>
  </si>
  <si>
    <t>NE Lombard St</t>
  </si>
  <si>
    <t>R-X-144-00-JohnsonCreek</t>
  </si>
  <si>
    <t>SE 39th Ave</t>
  </si>
  <si>
    <t>R-X-145-00-Highway99W</t>
  </si>
  <si>
    <t>SW Naito Pkwy</t>
  </si>
  <si>
    <t>SW 60th Ave</t>
  </si>
  <si>
    <t>R-X-146-00-Flavel</t>
  </si>
  <si>
    <t>SE 92nd Ave</t>
  </si>
  <si>
    <t>82nd Ave</t>
  </si>
  <si>
    <t>R-X-146-00-Highway224</t>
  </si>
  <si>
    <t>R-X-146-01-Highway224</t>
  </si>
  <si>
    <t>HWY 211 (Eagle Creek - Sandy HWY)</t>
  </si>
  <si>
    <t>R-X-146-02-Highway224</t>
  </si>
  <si>
    <t>R-X-148-00-Farmington</t>
  </si>
  <si>
    <t>HWY 219</t>
  </si>
  <si>
    <t>Cedar Hills Blvd</t>
  </si>
  <si>
    <t>R-X-149-00-Beavercreek</t>
  </si>
  <si>
    <t>R-X-150-00-Highway8</t>
  </si>
  <si>
    <t>R-X-152-01Cornell</t>
  </si>
  <si>
    <t>Main St</t>
  </si>
  <si>
    <t>R-X-152-02-Cornell_Barnes</t>
  </si>
  <si>
    <t>HWY 217</t>
  </si>
  <si>
    <t>R-X-153-00-Hattan</t>
  </si>
  <si>
    <t>SW Barnes Rd</t>
  </si>
  <si>
    <t>R-X-154-00-Barnes</t>
  </si>
  <si>
    <t>W Burnside Rd</t>
  </si>
  <si>
    <t>R-X-154-01-Burnside</t>
  </si>
  <si>
    <t>Brg</t>
  </si>
  <si>
    <t>E Burnside Rd</t>
  </si>
  <si>
    <t>R-X-154-02-Burnside</t>
  </si>
  <si>
    <t>160th Ave E 330ft</t>
  </si>
  <si>
    <t>Burnside Bridge</t>
  </si>
  <si>
    <t>W Burnside St</t>
  </si>
  <si>
    <t>R-X-154-03-Burnside</t>
  </si>
  <si>
    <t>R-X-155-00-LowerHighland_Ridge</t>
  </si>
  <si>
    <t>R-X-156-01-Highway10</t>
  </si>
  <si>
    <t>SW Barbur Blvd (99W)</t>
  </si>
  <si>
    <t>SW 65th Ave</t>
  </si>
  <si>
    <t>R-X-156-02-Highway10</t>
  </si>
  <si>
    <t>Cedar Hills Rd</t>
  </si>
  <si>
    <t>R-X-157-00-232nd</t>
  </si>
  <si>
    <t>R-X-159-00-Amisigger_Kelso_Richey</t>
  </si>
  <si>
    <t>SE Foster Rd</t>
  </si>
  <si>
    <t>R-X-160-01-Foster</t>
  </si>
  <si>
    <t>SE Jenne Rd</t>
  </si>
  <si>
    <t>R-X-160-02-Foster</t>
  </si>
  <si>
    <t>SE Powell Blvd</t>
  </si>
  <si>
    <t>R-X-161-00-Firwood</t>
  </si>
  <si>
    <t>R-X-162-00-AerialTram</t>
  </si>
  <si>
    <t>R-X-164-01-Powell</t>
  </si>
  <si>
    <t>SE 174th Ave</t>
  </si>
  <si>
    <t>R-X-164-02-Powell</t>
  </si>
  <si>
    <t>SE Burnside Rd</t>
  </si>
  <si>
    <t>R-X-164-03-Powell</t>
  </si>
  <si>
    <t>R-X-167-00-Moody</t>
  </si>
  <si>
    <t>SW Lowell St</t>
  </si>
  <si>
    <t>NW Naito Parkway</t>
  </si>
  <si>
    <t>R-X-169-01-Naito</t>
  </si>
  <si>
    <t>NW 15th Ave</t>
  </si>
  <si>
    <t>R-X-169-02-Naito</t>
  </si>
  <si>
    <t>685ft N Of 1-405</t>
  </si>
  <si>
    <t>SW Barbur Blvd</t>
  </si>
  <si>
    <t>R-X-169-03-Naito</t>
  </si>
  <si>
    <t>685 Ft N Of I-405</t>
  </si>
  <si>
    <t>R-X-171-00-Broadway_Terwilliger</t>
  </si>
  <si>
    <t>Ohsu</t>
  </si>
  <si>
    <t>SW Market And SW Clay</t>
  </si>
  <si>
    <t>Tilikum Crossing</t>
  </si>
  <si>
    <t>R-X-172-00-Tilikum</t>
  </si>
  <si>
    <t>R-X-176-01-Highway26</t>
  </si>
  <si>
    <t>R-X-176-02-Highway26</t>
  </si>
  <si>
    <t>NE Sandy Blvd</t>
  </si>
  <si>
    <t>R-X-178-01-Sandy</t>
  </si>
  <si>
    <t>NE Columbia Blvd</t>
  </si>
  <si>
    <t>SE Stark St</t>
  </si>
  <si>
    <t>R-X-178-01-Stark</t>
  </si>
  <si>
    <t>242nd Ave / Hogan Rd / 238th Dr</t>
  </si>
  <si>
    <t>R-X-178-02-Sandy</t>
  </si>
  <si>
    <t>NE 181st Ave</t>
  </si>
  <si>
    <t>R-X-178-02-Stark</t>
  </si>
  <si>
    <t>Stark St Brg</t>
  </si>
  <si>
    <t>R-X-178-03-Sandy</t>
  </si>
  <si>
    <t>I-84</t>
  </si>
  <si>
    <t>NE Broadway / NE Weidler St</t>
  </si>
  <si>
    <t>R-X-182-00-Broadway_Weidler</t>
  </si>
  <si>
    <t>R-X-183-00-23rd_Vaughn</t>
  </si>
  <si>
    <t>NW Nicolai St</t>
  </si>
  <si>
    <t>R-X-184-00-Nicolai</t>
  </si>
  <si>
    <t>NW St Helens Rd @ Kittridge</t>
  </si>
  <si>
    <t>NW Front Ave</t>
  </si>
  <si>
    <t>R-X-185-00-Murray</t>
  </si>
  <si>
    <t>SW Canyon Rd</t>
  </si>
  <si>
    <t>R-X-186-00-Front</t>
  </si>
  <si>
    <t>NW 61st Ave</t>
  </si>
  <si>
    <t>R-X-187-00-17th</t>
  </si>
  <si>
    <t>SE Powell Blbvd</t>
  </si>
  <si>
    <t>R-X-188-00-RockyButte</t>
  </si>
  <si>
    <t>Joseph Wood Hill Park</t>
  </si>
  <si>
    <t>NE 82nd Ave</t>
  </si>
  <si>
    <t>R-X-189-00-32nd_Harrison</t>
  </si>
  <si>
    <t>Johnson Creek Blvd</t>
  </si>
  <si>
    <t>R-X-190-00-SwanIsland</t>
  </si>
  <si>
    <t>R-X-191-01-CesarChavez</t>
  </si>
  <si>
    <t>R-X-191-02-CesarChavez</t>
  </si>
  <si>
    <t>SE Crystal Springs Blvd</t>
  </si>
  <si>
    <t>R-X-192-00-Killingsworth</t>
  </si>
  <si>
    <t>N Lombard St</t>
  </si>
  <si>
    <t>R-X-193-01-82nd</t>
  </si>
  <si>
    <t>NE Holman St</t>
  </si>
  <si>
    <t>SE Clatsop St</t>
  </si>
  <si>
    <t>R-X-193-02-82nd</t>
  </si>
  <si>
    <t>NE Airport Way</t>
  </si>
  <si>
    <t>NE Alderwood</t>
  </si>
  <si>
    <t>R-X-193-03-82nd</t>
  </si>
  <si>
    <t>NE Alderwood Rd</t>
  </si>
  <si>
    <t>R-X-193-04-82nd</t>
  </si>
  <si>
    <t>R-X-194-00-StJohnsBridge</t>
  </si>
  <si>
    <t>R-X-195-01-172nd</t>
  </si>
  <si>
    <t>R-X-195-02-172nd</t>
  </si>
  <si>
    <t>R-X-196-00-Highway20Bypass</t>
  </si>
  <si>
    <t>N Lombard Blvd</t>
  </si>
  <si>
    <t>HWY 30 (Nw St Helens Rd)</t>
  </si>
  <si>
    <t>R-X-197-00-Foster</t>
  </si>
  <si>
    <t>NE Dekum St</t>
  </si>
  <si>
    <t>R-X-198-00-Dekum</t>
  </si>
  <si>
    <t>R-X-200-00-Lombard</t>
  </si>
  <si>
    <t>N Columbia Blvd</t>
  </si>
  <si>
    <t>N Kelley Point Park Rd</t>
  </si>
  <si>
    <t>R-X-201-00-242nd_Hogan_238th</t>
  </si>
  <si>
    <t>R-X-202-00-Columbia</t>
  </si>
  <si>
    <t>NE 122nd Ave</t>
  </si>
  <si>
    <t>R-X-203-01-122nd</t>
  </si>
  <si>
    <t>NE Marine Dr</t>
  </si>
  <si>
    <t>R-X-203-02-122nd</t>
  </si>
  <si>
    <t>R-X-205-00-Highland-190th-Tillstrom</t>
  </si>
  <si>
    <t>R-X-206-01-Alderwood</t>
  </si>
  <si>
    <t>Airport Way</t>
  </si>
  <si>
    <t>R-X-206-02-Alderwood</t>
  </si>
  <si>
    <t>NE Columbia Bllvd</t>
  </si>
  <si>
    <t>R-X-207-00-112th-CherryBlossom</t>
  </si>
  <si>
    <t>N Marine Dr</t>
  </si>
  <si>
    <t>R-X-208-01-Marine</t>
  </si>
  <si>
    <t>N Portland Rd</t>
  </si>
  <si>
    <t>R-X-208-02-Marine</t>
  </si>
  <si>
    <t>R-X-208-03-Marine</t>
  </si>
  <si>
    <t>NE 185th Dr</t>
  </si>
  <si>
    <t>R-X-208-04-Marine</t>
  </si>
  <si>
    <t>NE 185th Ave</t>
  </si>
  <si>
    <t>R-X-209-00-182nd</t>
  </si>
  <si>
    <t>R-X-210-01-Airport</t>
  </si>
  <si>
    <t>R-X-210-02-Airport</t>
  </si>
  <si>
    <t>Pdx</t>
  </si>
  <si>
    <t>R-X-211-00-Fairview_Glisan_223</t>
  </si>
  <si>
    <t>SR-14</t>
  </si>
  <si>
    <t>R-X-212-00-SR14</t>
  </si>
  <si>
    <t>Skamania Co. Line</t>
  </si>
  <si>
    <t>R-X-213-00-257th_Kane</t>
  </si>
  <si>
    <t>R-X-215-00-Albina_Mississippi</t>
  </si>
  <si>
    <t>Kerby Ave</t>
  </si>
  <si>
    <t>R-X-216-02-MillPlain</t>
  </si>
  <si>
    <t>Port Of Vancouver</t>
  </si>
  <si>
    <t>R-X-217-00-15th</t>
  </si>
  <si>
    <t>R-X-221-00-42nd</t>
  </si>
  <si>
    <t>NE Broadway / Weidler St</t>
  </si>
  <si>
    <t>SR-500</t>
  </si>
  <si>
    <t>R-X-222-00-SR500</t>
  </si>
  <si>
    <t>R-X-223-00-Cully</t>
  </si>
  <si>
    <t>R-X-224-00-SR502</t>
  </si>
  <si>
    <t>SR-503</t>
  </si>
  <si>
    <t>R-X-225-00-Portland</t>
  </si>
  <si>
    <t>R-X-226-00-78th_Padden</t>
  </si>
  <si>
    <t>NE 172nd Ave</t>
  </si>
  <si>
    <t>R-X-227-00-DeltaPark</t>
  </si>
  <si>
    <t>R-X-228-00-ScapooseVernonia</t>
  </si>
  <si>
    <t>R-X-229-00-Vancouver</t>
  </si>
  <si>
    <t>R-X-230-00-Haynes_CedarCreek</t>
  </si>
  <si>
    <t>R-X-231-00-33rd</t>
  </si>
  <si>
    <t>R-X-233-00-47th_Cornfoot_Airtrans</t>
  </si>
  <si>
    <t>Airtrans Way</t>
  </si>
  <si>
    <t>R-X-239-00-Andresen</t>
  </si>
  <si>
    <t>NE 78th / Padden Pkwy</t>
  </si>
  <si>
    <t>R-X-241-00-136th_137th</t>
  </si>
  <si>
    <t>Mill Plain (Vancouver)</t>
  </si>
  <si>
    <t>R-X-247-00-SR503</t>
  </si>
  <si>
    <t>Cowlitz Co. Line</t>
  </si>
  <si>
    <t>R-X-249-00-Chautauqua</t>
  </si>
  <si>
    <t>R-X-253-00-Sandy122Ramp</t>
  </si>
  <si>
    <t>R-X-261-00-181st</t>
  </si>
  <si>
    <t>R-X-265-00-LewisClarkBridge</t>
  </si>
  <si>
    <t>R-X-267-00-SEGideon</t>
  </si>
  <si>
    <t>SE 17th</t>
  </si>
  <si>
    <t>S-X-101-08-I5</t>
  </si>
  <si>
    <t>Hayes Rd</t>
  </si>
  <si>
    <t>Or / Wa Border</t>
  </si>
  <si>
    <t>S-X-113-23-I205</t>
  </si>
  <si>
    <t>100 year</t>
  </si>
  <si>
    <t>500 year</t>
  </si>
  <si>
    <t>Total</t>
  </si>
  <si>
    <t>Percent Hazard</t>
  </si>
  <si>
    <t>Table 6.6 RETRs with Flood Risk</t>
  </si>
  <si>
    <t>R-X-269-00-65th_Nyberg_TualatinSherwood</t>
  </si>
  <si>
    <t>R-X-271-00-223rd</t>
  </si>
  <si>
    <t>Meridian Park Medical</t>
  </si>
  <si>
    <t>SW Roy Rogers Road/Tualatin Sherwood Rd</t>
  </si>
  <si>
    <t>Route To</t>
  </si>
  <si>
    <t>Route From</t>
  </si>
  <si>
    <t>ETR ID</t>
  </si>
  <si>
    <t>At Risk 
(if &gt; 25%)</t>
  </si>
  <si>
    <t>R-X-232-00-Merlo_Jenkins</t>
  </si>
  <si>
    <t>Merlo Garage</t>
  </si>
  <si>
    <t>R-X-257-00-CentralPoint</t>
  </si>
  <si>
    <t>County</t>
  </si>
  <si>
    <t>Clackamas</t>
  </si>
  <si>
    <t>Clackamas/Multnomah</t>
  </si>
  <si>
    <t>Clark</t>
  </si>
  <si>
    <t>Columbia</t>
  </si>
  <si>
    <t>Multnomah</t>
  </si>
  <si>
    <t>Washington</t>
  </si>
  <si>
    <t>Washington/Clackmas</t>
  </si>
  <si>
    <t>Washington/Columbia</t>
  </si>
  <si>
    <t>Washington/Multnomah</t>
  </si>
  <si>
    <t>R-X-129-00-Barlow</t>
  </si>
  <si>
    <t>ROUTENAME</t>
  </si>
  <si>
    <t>ETR_ID_2020</t>
  </si>
  <si>
    <t>ROUTE_TO</t>
  </si>
  <si>
    <t>ROUTE_FROM</t>
  </si>
  <si>
    <t>FLOOD_TYPE</t>
  </si>
  <si>
    <t>PERCENT_HAZARD</t>
  </si>
  <si>
    <t>OBJECTID</t>
  </si>
  <si>
    <t>ETR_ID_2005</t>
  </si>
  <si>
    <t>VERSION</t>
  </si>
  <si>
    <t>ROUTE_TYPE</t>
  </si>
  <si>
    <t>TOTAL_ROUTE_LENGTH</t>
  </si>
  <si>
    <t>Timber / Vernonia Rd</t>
  </si>
  <si>
    <t>100 Year</t>
  </si>
  <si>
    <t>2005</t>
  </si>
  <si>
    <t>Primary</t>
  </si>
  <si>
    <t>Washington County/Columbia County</t>
  </si>
  <si>
    <t>Timber / Gales Creek Rd</t>
  </si>
  <si>
    <t>R-X-101-02-Timber_GalesCreek</t>
  </si>
  <si>
    <t>2020</t>
  </si>
  <si>
    <t>Alternate</t>
  </si>
  <si>
    <t>Washington County</t>
  </si>
  <si>
    <t>500 Year</t>
  </si>
  <si>
    <t>Clackamas County</t>
  </si>
  <si>
    <t>Greenville / Kansas City / Kemper Rd</t>
  </si>
  <si>
    <t>S Barnards Rd</t>
  </si>
  <si>
    <t>Macksburg Rd</t>
  </si>
  <si>
    <t>Fern Hill / Spring Hill Rd / Gaston Rd</t>
  </si>
  <si>
    <t>Apiary Rd</t>
  </si>
  <si>
    <t>Columbia County</t>
  </si>
  <si>
    <t>HWY 219 (Hillsboro HWY)</t>
  </si>
  <si>
    <t>Wilsonville Rd</t>
  </si>
  <si>
    <t>Brookwood Parkway</t>
  </si>
  <si>
    <t>Cornelius Pass Rd</t>
  </si>
  <si>
    <t>Washington County/Multnomah County</t>
  </si>
  <si>
    <t>NW 185th Ave</t>
  </si>
  <si>
    <t>Multnomah County</t>
  </si>
  <si>
    <t>SW Roy Rogers/Tualatin Sherwood/Elligsen</t>
  </si>
  <si>
    <t>SW Stafford Rd</t>
  </si>
  <si>
    <t>Washington County/Clackamas County</t>
  </si>
  <si>
    <t>S Holcomb Blvd / Bradley Rd</t>
  </si>
  <si>
    <t>SW Cedar Hills Blvd</t>
  </si>
  <si>
    <t>Kruse Way / Boones Ferry / Country Club</t>
  </si>
  <si>
    <t>Mcvey Ave / SW Stafford Rd</t>
  </si>
  <si>
    <t>Arndt Rd / Airport Rd / Barlow Rd</t>
  </si>
  <si>
    <t>S Barlow Rd</t>
  </si>
  <si>
    <t>S Meridian Rd</t>
  </si>
  <si>
    <t>R-X-132-01-Sunnyside</t>
  </si>
  <si>
    <t>HWY 170</t>
  </si>
  <si>
    <t>SW Allen Rd / Garden Home Rd / Multnomah Blvd</t>
  </si>
  <si>
    <t>Washington St</t>
  </si>
  <si>
    <t>Sellwood Brg / Tacoma St</t>
  </si>
  <si>
    <t>Clackamas County/Multnomah County</t>
  </si>
  <si>
    <t>SE Johnson Creek Blvd</t>
  </si>
  <si>
    <t>HWY 99W</t>
  </si>
  <si>
    <t>SE Flavel St</t>
  </si>
  <si>
    <t>Farmington Rd</t>
  </si>
  <si>
    <t>NW Cornell / Barnes Rd</t>
  </si>
  <si>
    <t>S Hattan Rd</t>
  </si>
  <si>
    <t>Burnside Brg</t>
  </si>
  <si>
    <t>S Lower Highland Rd / Ridge Rd</t>
  </si>
  <si>
    <t>HWY 10</t>
  </si>
  <si>
    <t>HWY 10 (Beaverton Hillsdale HWY)</t>
  </si>
  <si>
    <t>232nd Ave</t>
  </si>
  <si>
    <t>Amisigger Rd / Kelso Rd / Richey Rd</t>
  </si>
  <si>
    <t>Aerial Tram</t>
  </si>
  <si>
    <t>SW Moody Ave</t>
  </si>
  <si>
    <t>SW Broadway / Terwilliger Blvd</t>
  </si>
  <si>
    <t>NW Vaughn St / 23rd Ave</t>
  </si>
  <si>
    <t>SW Murray St</t>
  </si>
  <si>
    <t>SE 17th Ave</t>
  </si>
  <si>
    <t>Rocky Butte</t>
  </si>
  <si>
    <t>32nd Ave / SE Harrison</t>
  </si>
  <si>
    <t>Swan Island</t>
  </si>
  <si>
    <t>NE Cesar E Chavez Ave</t>
  </si>
  <si>
    <t>SE Cesar E Chavez Ave</t>
  </si>
  <si>
    <t>NE Killingsworth St</t>
  </si>
  <si>
    <t>St Johns Brg</t>
  </si>
  <si>
    <t>SE 172nd Ave</t>
  </si>
  <si>
    <t>HWY 30 Bypass</t>
  </si>
  <si>
    <t>SE 122nd Ave</t>
  </si>
  <si>
    <t>SW Highland \ 190th Dr \ Tillstrom Rd</t>
  </si>
  <si>
    <t>SE 112th Ave / SE Cherry Blossom Dr</t>
  </si>
  <si>
    <t>SE 182nd Ave</t>
  </si>
  <si>
    <t>NE Fairview Pkwy / Glisan St / 223rd Ave</t>
  </si>
  <si>
    <t>Clark County</t>
  </si>
  <si>
    <t>257th / Kane Dr</t>
  </si>
  <si>
    <t>N Albina Ave / Mississippi Ave</t>
  </si>
  <si>
    <t>W Mill Plain Blvd</t>
  </si>
  <si>
    <t>NE 15th Ave</t>
  </si>
  <si>
    <t>NE 42nd Ave</t>
  </si>
  <si>
    <t>NE Cully Blvd</t>
  </si>
  <si>
    <t>SR-502</t>
  </si>
  <si>
    <t>NE 78th St / Padden Pkwy</t>
  </si>
  <si>
    <t>Delta Park</t>
  </si>
  <si>
    <t>Scappoose Vernonia Rd.</t>
  </si>
  <si>
    <t>Vancouver Ave</t>
  </si>
  <si>
    <t>NE / Nw Hayes Rd / NE Cedar Creek Rd</t>
  </si>
  <si>
    <t>NE 33rd Dr</t>
  </si>
  <si>
    <t>SW Merlo Rd / SW Jenkins Rd</t>
  </si>
  <si>
    <t>47th / Cornfoot Rd / Airtrans Way</t>
  </si>
  <si>
    <t>Andresen Rd</t>
  </si>
  <si>
    <t>136th / 137th</t>
  </si>
  <si>
    <t>N Chautauqua Blvd</t>
  </si>
  <si>
    <t>Sandy-122nd Ramp</t>
  </si>
  <si>
    <t>S Central Point Rd</t>
  </si>
  <si>
    <t>Lewis &amp; Clark Brg</t>
  </si>
  <si>
    <t>SE Gideon</t>
  </si>
  <si>
    <t>R-X-267-00-Gideon</t>
  </si>
  <si>
    <t>SW 65th / SW Nyberg St / Tualatin Sherwood Rd</t>
  </si>
  <si>
    <t>NE 223rd Ave</t>
  </si>
  <si>
    <t>I-5 (Wa)</t>
  </si>
  <si>
    <t>I-205 (Wa)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</si>
</sst>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Franklin Gothic Book"/>
      <family val="2"/>
    </font>
    <font>
      <b/>
      <sz val="12"/>
      <color rgb="FF1F4B5C"/>
      <name val="Franklin Gothic Book"/>
      <family val="2"/>
    </font>
    <font>
      <sz val="8"/>
      <name val="Calibri"/>
      <family val="2"/>
      <scheme val="minor"/>
    </font>
    <font>
      <b/>
      <sz val="11"/>
      <color theme="0"/>
      <name val="Franklin Gothic Book"/>
      <family val="2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sz val="12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1F4B5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F4B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9ABD2-C9AC-4B83-A26F-67C8043950DD}">
  <dimension ref="A1:L223"/>
  <sheetViews>
    <sheetView tabSelected="1" workbookViewId="0"/>
  </sheetViews>
  <sheetFormatPr defaultRowHeight="14.5" x14ac:dyDescent="0.35"/>
  <sheetData>
    <row r="1" spans="1:12" x14ac:dyDescent="0.35">
      <c r="A1" t="s">
        <v>309</v>
      </c>
      <c r="B1" t="s">
        <v>310</v>
      </c>
      <c r="C1" t="s">
        <v>311</v>
      </c>
      <c r="D1" t="s">
        <v>312</v>
      </c>
      <c r="E1" t="s">
        <v>313</v>
      </c>
      <c r="F1" t="s">
        <v>314</v>
      </c>
      <c r="G1" t="s">
        <v>315</v>
      </c>
      <c r="H1" t="s">
        <v>316</v>
      </c>
      <c r="I1" t="s">
        <v>317</v>
      </c>
      <c r="J1" t="s">
        <v>318</v>
      </c>
      <c r="K1" t="s">
        <v>319</v>
      </c>
      <c r="L1" t="s">
        <v>298</v>
      </c>
    </row>
    <row r="2" spans="1:12" x14ac:dyDescent="0.35">
      <c r="A2" t="s">
        <v>320</v>
      </c>
      <c r="B2" t="s">
        <v>0</v>
      </c>
      <c r="C2" t="s">
        <v>1</v>
      </c>
      <c r="D2" t="s">
        <v>2</v>
      </c>
      <c r="E2" t="s">
        <v>321</v>
      </c>
      <c r="F2">
        <v>10.3323906201871</v>
      </c>
      <c r="G2" s="18">
        <v>2</v>
      </c>
      <c r="H2">
        <v>107</v>
      </c>
      <c r="I2" t="s">
        <v>322</v>
      </c>
      <c r="J2" t="s">
        <v>323</v>
      </c>
      <c r="K2">
        <v>53753.858849454999</v>
      </c>
      <c r="L2" t="s">
        <v>324</v>
      </c>
    </row>
    <row r="3" spans="1:12" x14ac:dyDescent="0.35">
      <c r="A3" t="s">
        <v>325</v>
      </c>
      <c r="B3" t="s">
        <v>326</v>
      </c>
      <c r="C3" t="s">
        <v>3</v>
      </c>
      <c r="D3" t="s">
        <v>4</v>
      </c>
      <c r="E3" t="s">
        <v>321</v>
      </c>
      <c r="F3">
        <v>2.3479649744438298</v>
      </c>
      <c r="G3" s="18">
        <v>3</v>
      </c>
      <c r="I3" t="s">
        <v>327</v>
      </c>
      <c r="J3" t="s">
        <v>328</v>
      </c>
      <c r="K3">
        <v>119020.968094563</v>
      </c>
      <c r="L3" t="s">
        <v>329</v>
      </c>
    </row>
    <row r="4" spans="1:12" x14ac:dyDescent="0.35">
      <c r="A4" t="s">
        <v>325</v>
      </c>
      <c r="B4" t="s">
        <v>326</v>
      </c>
      <c r="C4" t="s">
        <v>3</v>
      </c>
      <c r="D4" t="s">
        <v>4</v>
      </c>
      <c r="E4" t="s">
        <v>330</v>
      </c>
      <c r="F4">
        <v>0.32707949298927902</v>
      </c>
      <c r="G4" s="18">
        <v>3</v>
      </c>
      <c r="I4" t="s">
        <v>327</v>
      </c>
      <c r="J4" t="s">
        <v>328</v>
      </c>
      <c r="K4">
        <v>119020.968094563</v>
      </c>
      <c r="L4" t="s">
        <v>329</v>
      </c>
    </row>
    <row r="5" spans="1:12" x14ac:dyDescent="0.35">
      <c r="A5" t="s">
        <v>5</v>
      </c>
      <c r="B5" t="s">
        <v>6</v>
      </c>
      <c r="C5" t="s">
        <v>2</v>
      </c>
      <c r="D5" t="s">
        <v>7</v>
      </c>
      <c r="E5" t="s">
        <v>321</v>
      </c>
      <c r="F5">
        <v>1.06111392423312</v>
      </c>
      <c r="G5" s="18">
        <v>4</v>
      </c>
      <c r="H5">
        <v>12</v>
      </c>
      <c r="I5" t="s">
        <v>322</v>
      </c>
      <c r="J5" t="s">
        <v>323</v>
      </c>
      <c r="K5">
        <v>223257.566127206</v>
      </c>
      <c r="L5" t="s">
        <v>331</v>
      </c>
    </row>
    <row r="6" spans="1:12" x14ac:dyDescent="0.35">
      <c r="A6" t="s">
        <v>332</v>
      </c>
      <c r="B6" t="s">
        <v>8</v>
      </c>
      <c r="C6" t="s">
        <v>1</v>
      </c>
      <c r="D6" t="s">
        <v>1</v>
      </c>
      <c r="E6" t="s">
        <v>321</v>
      </c>
      <c r="F6">
        <v>58.228755744771497</v>
      </c>
      <c r="G6" s="18">
        <v>5</v>
      </c>
      <c r="I6" t="s">
        <v>327</v>
      </c>
      <c r="J6" t="s">
        <v>328</v>
      </c>
      <c r="K6">
        <v>31684.526010722799</v>
      </c>
      <c r="L6" t="s">
        <v>329</v>
      </c>
    </row>
    <row r="7" spans="1:12" x14ac:dyDescent="0.35">
      <c r="A7" t="s">
        <v>333</v>
      </c>
      <c r="B7" t="s">
        <v>9</v>
      </c>
      <c r="C7" t="s">
        <v>7</v>
      </c>
      <c r="D7" t="s">
        <v>10</v>
      </c>
      <c r="E7" t="s">
        <v>321</v>
      </c>
      <c r="F7">
        <v>2.17732895977626</v>
      </c>
      <c r="G7" s="18">
        <v>6</v>
      </c>
      <c r="I7" t="s">
        <v>327</v>
      </c>
      <c r="J7" t="s">
        <v>323</v>
      </c>
      <c r="K7">
        <v>41940.918255762597</v>
      </c>
      <c r="L7" t="s">
        <v>331</v>
      </c>
    </row>
    <row r="8" spans="1:12" x14ac:dyDescent="0.35">
      <c r="A8" t="s">
        <v>1</v>
      </c>
      <c r="B8" t="s">
        <v>11</v>
      </c>
      <c r="C8" t="s">
        <v>12</v>
      </c>
      <c r="D8" t="s">
        <v>13</v>
      </c>
      <c r="E8" t="s">
        <v>321</v>
      </c>
      <c r="F8">
        <v>8.9443743645521305</v>
      </c>
      <c r="G8" s="18">
        <v>7</v>
      </c>
      <c r="H8">
        <v>84</v>
      </c>
      <c r="I8" t="s">
        <v>322</v>
      </c>
      <c r="J8" t="s">
        <v>323</v>
      </c>
      <c r="K8">
        <v>317149.05736280797</v>
      </c>
      <c r="L8" t="s">
        <v>324</v>
      </c>
    </row>
    <row r="9" spans="1:12" x14ac:dyDescent="0.35">
      <c r="A9" t="s">
        <v>1</v>
      </c>
      <c r="B9" t="s">
        <v>11</v>
      </c>
      <c r="C9" t="s">
        <v>12</v>
      </c>
      <c r="D9" t="s">
        <v>13</v>
      </c>
      <c r="E9" t="s">
        <v>330</v>
      </c>
      <c r="F9">
        <v>0.68120702685949897</v>
      </c>
      <c r="G9" s="18">
        <v>7</v>
      </c>
      <c r="H9">
        <v>84</v>
      </c>
      <c r="I9" t="s">
        <v>322</v>
      </c>
      <c r="J9" t="s">
        <v>323</v>
      </c>
      <c r="K9">
        <v>317149.05736280797</v>
      </c>
      <c r="L9" t="s">
        <v>324</v>
      </c>
    </row>
    <row r="10" spans="1:12" x14ac:dyDescent="0.35">
      <c r="A10" t="s">
        <v>334</v>
      </c>
      <c r="B10" t="s">
        <v>14</v>
      </c>
      <c r="C10" t="s">
        <v>15</v>
      </c>
      <c r="D10" t="s">
        <v>5</v>
      </c>
      <c r="E10" t="s">
        <v>330</v>
      </c>
      <c r="F10">
        <v>8.3712706324529602</v>
      </c>
      <c r="G10" s="18">
        <v>8</v>
      </c>
      <c r="H10">
        <v>93</v>
      </c>
      <c r="I10" t="s">
        <v>322</v>
      </c>
      <c r="J10" t="s">
        <v>323</v>
      </c>
      <c r="K10">
        <v>45352.956879842997</v>
      </c>
      <c r="L10" t="s">
        <v>331</v>
      </c>
    </row>
    <row r="11" spans="1:12" x14ac:dyDescent="0.35">
      <c r="A11" t="s">
        <v>335</v>
      </c>
      <c r="B11" t="s">
        <v>16</v>
      </c>
      <c r="C11" t="s">
        <v>1</v>
      </c>
      <c r="D11" t="s">
        <v>1</v>
      </c>
      <c r="E11" t="s">
        <v>321</v>
      </c>
      <c r="F11">
        <v>25.3394996666959</v>
      </c>
      <c r="G11" s="18">
        <v>9</v>
      </c>
      <c r="I11" t="s">
        <v>327</v>
      </c>
      <c r="J11" t="s">
        <v>328</v>
      </c>
      <c r="K11">
        <v>39183.130840381396</v>
      </c>
      <c r="L11" t="s">
        <v>329</v>
      </c>
    </row>
    <row r="12" spans="1:12" x14ac:dyDescent="0.35">
      <c r="A12" t="s">
        <v>336</v>
      </c>
      <c r="B12" t="s">
        <v>17</v>
      </c>
      <c r="C12" t="s">
        <v>1</v>
      </c>
      <c r="D12" t="s">
        <v>12</v>
      </c>
      <c r="E12" t="s">
        <v>321</v>
      </c>
      <c r="F12">
        <v>15.0827510971802</v>
      </c>
      <c r="G12" s="18">
        <v>11</v>
      </c>
      <c r="H12">
        <v>83</v>
      </c>
      <c r="I12" t="s">
        <v>322</v>
      </c>
      <c r="J12" t="s">
        <v>323</v>
      </c>
      <c r="K12">
        <v>109263.608287795</v>
      </c>
      <c r="L12" t="s">
        <v>337</v>
      </c>
    </row>
    <row r="13" spans="1:12" x14ac:dyDescent="0.35">
      <c r="A13" t="s">
        <v>18</v>
      </c>
      <c r="B13" t="s">
        <v>19</v>
      </c>
      <c r="C13" t="s">
        <v>20</v>
      </c>
      <c r="D13" t="s">
        <v>21</v>
      </c>
      <c r="E13" t="s">
        <v>321</v>
      </c>
      <c r="F13">
        <v>8.4172489156793002</v>
      </c>
      <c r="G13" s="18">
        <v>12</v>
      </c>
      <c r="I13" t="s">
        <v>327</v>
      </c>
      <c r="J13" t="s">
        <v>328</v>
      </c>
      <c r="K13">
        <v>63022.087232284401</v>
      </c>
      <c r="L13" t="s">
        <v>331</v>
      </c>
    </row>
    <row r="14" spans="1:12" x14ac:dyDescent="0.35">
      <c r="A14" t="s">
        <v>18</v>
      </c>
      <c r="B14" t="s">
        <v>19</v>
      </c>
      <c r="C14" t="s">
        <v>20</v>
      </c>
      <c r="D14" t="s">
        <v>21</v>
      </c>
      <c r="E14" t="s">
        <v>330</v>
      </c>
      <c r="F14">
        <v>7.9111537818439404</v>
      </c>
      <c r="G14" s="18">
        <v>12</v>
      </c>
      <c r="I14" t="s">
        <v>327</v>
      </c>
      <c r="J14" t="s">
        <v>328</v>
      </c>
      <c r="K14">
        <v>63022.087232284401</v>
      </c>
      <c r="L14" t="s">
        <v>331</v>
      </c>
    </row>
    <row r="15" spans="1:12" x14ac:dyDescent="0.35">
      <c r="A15" t="s">
        <v>338</v>
      </c>
      <c r="B15" t="s">
        <v>22</v>
      </c>
      <c r="C15" t="s">
        <v>23</v>
      </c>
      <c r="D15" t="s">
        <v>24</v>
      </c>
      <c r="E15" t="s">
        <v>321</v>
      </c>
      <c r="F15">
        <v>11.276972935997399</v>
      </c>
      <c r="G15" s="18">
        <v>13</v>
      </c>
      <c r="H15">
        <v>105</v>
      </c>
      <c r="I15" t="s">
        <v>322</v>
      </c>
      <c r="J15" t="s">
        <v>323</v>
      </c>
      <c r="K15">
        <v>53287.039942133102</v>
      </c>
      <c r="L15" t="s">
        <v>329</v>
      </c>
    </row>
    <row r="16" spans="1:12" x14ac:dyDescent="0.35">
      <c r="A16" t="s">
        <v>338</v>
      </c>
      <c r="B16" t="s">
        <v>22</v>
      </c>
      <c r="C16" t="s">
        <v>23</v>
      </c>
      <c r="D16" t="s">
        <v>24</v>
      </c>
      <c r="E16" t="s">
        <v>330</v>
      </c>
      <c r="F16">
        <v>1.337601448137</v>
      </c>
      <c r="G16" s="18">
        <v>13</v>
      </c>
      <c r="H16">
        <v>105</v>
      </c>
      <c r="I16" t="s">
        <v>322</v>
      </c>
      <c r="J16" t="s">
        <v>323</v>
      </c>
      <c r="K16">
        <v>53287.039942133102</v>
      </c>
      <c r="L16" t="s">
        <v>329</v>
      </c>
    </row>
    <row r="17" spans="1:12" x14ac:dyDescent="0.35">
      <c r="A17" t="s">
        <v>339</v>
      </c>
      <c r="B17" t="s">
        <v>25</v>
      </c>
      <c r="C17" t="s">
        <v>26</v>
      </c>
      <c r="D17" t="s">
        <v>27</v>
      </c>
      <c r="E17" t="s">
        <v>321</v>
      </c>
      <c r="F17">
        <v>0.41762563001026098</v>
      </c>
      <c r="G17" s="18">
        <v>14</v>
      </c>
      <c r="I17" t="s">
        <v>327</v>
      </c>
      <c r="J17" t="s">
        <v>323</v>
      </c>
      <c r="K17">
        <v>31301.5792193735</v>
      </c>
      <c r="L17" t="s">
        <v>331</v>
      </c>
    </row>
    <row r="18" spans="1:12" x14ac:dyDescent="0.35">
      <c r="A18" t="s">
        <v>339</v>
      </c>
      <c r="B18" t="s">
        <v>25</v>
      </c>
      <c r="C18" t="s">
        <v>26</v>
      </c>
      <c r="D18" t="s">
        <v>27</v>
      </c>
      <c r="E18" t="s">
        <v>330</v>
      </c>
      <c r="F18">
        <v>0.75570521236596999</v>
      </c>
      <c r="G18" s="18">
        <v>14</v>
      </c>
      <c r="I18" t="s">
        <v>327</v>
      </c>
      <c r="J18" t="s">
        <v>323</v>
      </c>
      <c r="K18">
        <v>31301.5792193735</v>
      </c>
      <c r="L18" t="s">
        <v>331</v>
      </c>
    </row>
    <row r="19" spans="1:12" x14ac:dyDescent="0.35">
      <c r="A19" t="s">
        <v>28</v>
      </c>
      <c r="B19" t="s">
        <v>29</v>
      </c>
      <c r="C19" t="s">
        <v>3</v>
      </c>
      <c r="D19" t="s">
        <v>30</v>
      </c>
      <c r="E19" t="s">
        <v>321</v>
      </c>
      <c r="F19">
        <v>4.8625980623278604</v>
      </c>
      <c r="G19" s="18">
        <v>15</v>
      </c>
      <c r="H19">
        <v>51</v>
      </c>
      <c r="I19" t="s">
        <v>322</v>
      </c>
      <c r="J19" t="s">
        <v>323</v>
      </c>
      <c r="K19">
        <v>43202.4911842004</v>
      </c>
      <c r="L19" t="s">
        <v>329</v>
      </c>
    </row>
    <row r="20" spans="1:12" x14ac:dyDescent="0.35">
      <c r="A20" t="s">
        <v>28</v>
      </c>
      <c r="B20" t="s">
        <v>29</v>
      </c>
      <c r="C20" t="s">
        <v>3</v>
      </c>
      <c r="D20" t="s">
        <v>30</v>
      </c>
      <c r="E20" t="s">
        <v>330</v>
      </c>
      <c r="F20">
        <v>0.94501338785341005</v>
      </c>
      <c r="G20" s="18">
        <v>15</v>
      </c>
      <c r="H20">
        <v>51</v>
      </c>
      <c r="I20" t="s">
        <v>322</v>
      </c>
      <c r="J20" t="s">
        <v>323</v>
      </c>
      <c r="K20">
        <v>43202.4911842004</v>
      </c>
      <c r="L20" t="s">
        <v>329</v>
      </c>
    </row>
    <row r="21" spans="1:12" x14ac:dyDescent="0.35">
      <c r="A21" t="s">
        <v>340</v>
      </c>
      <c r="B21" t="s">
        <v>31</v>
      </c>
      <c r="C21" t="s">
        <v>32</v>
      </c>
      <c r="D21" t="s">
        <v>2</v>
      </c>
      <c r="E21" t="s">
        <v>321</v>
      </c>
      <c r="F21">
        <v>0</v>
      </c>
      <c r="G21" s="18">
        <v>17</v>
      </c>
      <c r="H21">
        <v>61</v>
      </c>
      <c r="I21" t="s">
        <v>322</v>
      </c>
      <c r="J21" t="s">
        <v>323</v>
      </c>
      <c r="K21">
        <v>11446.4912880188</v>
      </c>
      <c r="L21" t="s">
        <v>329</v>
      </c>
    </row>
    <row r="22" spans="1:12" x14ac:dyDescent="0.35">
      <c r="A22" t="s">
        <v>340</v>
      </c>
      <c r="B22" t="s">
        <v>33</v>
      </c>
      <c r="C22" t="s">
        <v>32</v>
      </c>
      <c r="D22" t="s">
        <v>34</v>
      </c>
      <c r="E22" t="s">
        <v>321</v>
      </c>
      <c r="F22">
        <v>0</v>
      </c>
      <c r="G22" s="18">
        <v>18</v>
      </c>
      <c r="H22">
        <v>91</v>
      </c>
      <c r="I22" t="s">
        <v>322</v>
      </c>
      <c r="J22" t="s">
        <v>323</v>
      </c>
      <c r="K22">
        <v>15058.436444643399</v>
      </c>
      <c r="L22" t="s">
        <v>329</v>
      </c>
    </row>
    <row r="23" spans="1:12" x14ac:dyDescent="0.35">
      <c r="A23" t="s">
        <v>341</v>
      </c>
      <c r="B23" t="s">
        <v>35</v>
      </c>
      <c r="C23" t="s">
        <v>36</v>
      </c>
      <c r="D23" t="s">
        <v>24</v>
      </c>
      <c r="E23" t="s">
        <v>321</v>
      </c>
      <c r="F23">
        <v>0.73396118688744805</v>
      </c>
      <c r="G23" s="18">
        <v>20</v>
      </c>
      <c r="H23">
        <v>11</v>
      </c>
      <c r="I23" t="s">
        <v>322</v>
      </c>
      <c r="J23" t="s">
        <v>323</v>
      </c>
      <c r="K23">
        <v>37651.844956731598</v>
      </c>
      <c r="L23" t="s">
        <v>342</v>
      </c>
    </row>
    <row r="24" spans="1:12" x14ac:dyDescent="0.35">
      <c r="A24" t="s">
        <v>341</v>
      </c>
      <c r="B24" t="s">
        <v>35</v>
      </c>
      <c r="C24" t="s">
        <v>36</v>
      </c>
      <c r="D24" t="s">
        <v>24</v>
      </c>
      <c r="E24" t="s">
        <v>330</v>
      </c>
      <c r="F24">
        <v>0.14912324343856201</v>
      </c>
      <c r="G24" s="18">
        <v>20</v>
      </c>
      <c r="H24">
        <v>11</v>
      </c>
      <c r="I24" t="s">
        <v>322</v>
      </c>
      <c r="J24" t="s">
        <v>323</v>
      </c>
      <c r="K24">
        <v>37651.844956731598</v>
      </c>
      <c r="L24" t="s">
        <v>342</v>
      </c>
    </row>
    <row r="25" spans="1:12" x14ac:dyDescent="0.35">
      <c r="A25" t="s">
        <v>37</v>
      </c>
      <c r="B25" t="s">
        <v>38</v>
      </c>
      <c r="C25" t="s">
        <v>18</v>
      </c>
      <c r="D25" t="s">
        <v>21</v>
      </c>
      <c r="E25" t="s">
        <v>321</v>
      </c>
      <c r="F25">
        <v>0.35719722552446098</v>
      </c>
      <c r="G25" s="18">
        <v>22</v>
      </c>
      <c r="I25" t="s">
        <v>327</v>
      </c>
      <c r="J25" t="s">
        <v>328</v>
      </c>
      <c r="K25">
        <v>21895.2198728685</v>
      </c>
      <c r="L25" t="s">
        <v>331</v>
      </c>
    </row>
    <row r="26" spans="1:12" x14ac:dyDescent="0.35">
      <c r="A26" t="s">
        <v>37</v>
      </c>
      <c r="B26" t="s">
        <v>38</v>
      </c>
      <c r="C26" t="s">
        <v>18</v>
      </c>
      <c r="D26" t="s">
        <v>21</v>
      </c>
      <c r="E26" t="s">
        <v>330</v>
      </c>
      <c r="F26">
        <v>0.36395876970714303</v>
      </c>
      <c r="G26" s="18">
        <v>22</v>
      </c>
      <c r="I26" t="s">
        <v>327</v>
      </c>
      <c r="J26" t="s">
        <v>328</v>
      </c>
      <c r="K26">
        <v>21895.2198728685</v>
      </c>
      <c r="L26" t="s">
        <v>331</v>
      </c>
    </row>
    <row r="27" spans="1:12" x14ac:dyDescent="0.35">
      <c r="A27" t="s">
        <v>343</v>
      </c>
      <c r="B27" t="s">
        <v>39</v>
      </c>
      <c r="C27" t="s">
        <v>3</v>
      </c>
      <c r="D27" t="s">
        <v>2</v>
      </c>
      <c r="E27" t="s">
        <v>321</v>
      </c>
      <c r="F27">
        <v>0.415235350745006</v>
      </c>
      <c r="G27" s="18">
        <v>23</v>
      </c>
      <c r="H27">
        <v>45</v>
      </c>
      <c r="I27" t="s">
        <v>322</v>
      </c>
      <c r="J27" t="s">
        <v>323</v>
      </c>
      <c r="K27">
        <v>17279.496890755701</v>
      </c>
      <c r="L27" t="s">
        <v>329</v>
      </c>
    </row>
    <row r="28" spans="1:12" x14ac:dyDescent="0.35">
      <c r="A28" t="s">
        <v>30</v>
      </c>
      <c r="B28" t="s">
        <v>40</v>
      </c>
      <c r="C28" t="s">
        <v>2</v>
      </c>
      <c r="D28" t="s">
        <v>36</v>
      </c>
      <c r="E28" t="s">
        <v>321</v>
      </c>
      <c r="F28">
        <v>0</v>
      </c>
      <c r="G28" s="18">
        <v>24</v>
      </c>
      <c r="H28">
        <v>9</v>
      </c>
      <c r="I28" t="s">
        <v>322</v>
      </c>
      <c r="J28" t="s">
        <v>323</v>
      </c>
      <c r="K28">
        <v>7179.9078757244897</v>
      </c>
      <c r="L28" t="s">
        <v>344</v>
      </c>
    </row>
    <row r="29" spans="1:12" x14ac:dyDescent="0.35">
      <c r="A29" t="s">
        <v>30</v>
      </c>
      <c r="B29" t="s">
        <v>41</v>
      </c>
      <c r="C29" t="s">
        <v>36</v>
      </c>
      <c r="D29" t="s">
        <v>28</v>
      </c>
      <c r="E29" t="s">
        <v>321</v>
      </c>
      <c r="F29">
        <v>3.46245840074184</v>
      </c>
      <c r="G29" s="18">
        <v>25</v>
      </c>
      <c r="H29">
        <v>72</v>
      </c>
      <c r="I29" t="s">
        <v>322</v>
      </c>
      <c r="J29" t="s">
        <v>323</v>
      </c>
      <c r="K29">
        <v>67072.532560164997</v>
      </c>
      <c r="L29" t="s">
        <v>342</v>
      </c>
    </row>
    <row r="30" spans="1:12" x14ac:dyDescent="0.35">
      <c r="A30" t="s">
        <v>345</v>
      </c>
      <c r="B30" t="s">
        <v>43</v>
      </c>
      <c r="C30" t="s">
        <v>346</v>
      </c>
      <c r="D30" t="s">
        <v>30</v>
      </c>
      <c r="E30" t="s">
        <v>321</v>
      </c>
      <c r="F30">
        <v>1.7313759874635199</v>
      </c>
      <c r="G30" s="18">
        <v>26</v>
      </c>
      <c r="I30" t="s">
        <v>327</v>
      </c>
      <c r="J30" t="s">
        <v>323</v>
      </c>
      <c r="K30">
        <v>53000.278992479703</v>
      </c>
      <c r="L30" t="s">
        <v>347</v>
      </c>
    </row>
    <row r="31" spans="1:12" x14ac:dyDescent="0.35">
      <c r="A31" t="s">
        <v>45</v>
      </c>
      <c r="B31" t="s">
        <v>46</v>
      </c>
      <c r="C31" t="s">
        <v>10</v>
      </c>
      <c r="D31" t="s">
        <v>47</v>
      </c>
      <c r="E31" t="s">
        <v>321</v>
      </c>
      <c r="F31">
        <v>7.9029108589763304</v>
      </c>
      <c r="G31" s="18">
        <v>27</v>
      </c>
      <c r="H31">
        <v>85</v>
      </c>
      <c r="I31" t="s">
        <v>322</v>
      </c>
      <c r="J31" t="s">
        <v>323</v>
      </c>
      <c r="K31">
        <v>65111.3870657765</v>
      </c>
      <c r="L31" t="s">
        <v>331</v>
      </c>
    </row>
    <row r="32" spans="1:12" x14ac:dyDescent="0.35">
      <c r="A32" t="s">
        <v>45</v>
      </c>
      <c r="B32" t="s">
        <v>46</v>
      </c>
      <c r="C32" t="s">
        <v>10</v>
      </c>
      <c r="D32" t="s">
        <v>47</v>
      </c>
      <c r="E32" t="s">
        <v>330</v>
      </c>
      <c r="F32">
        <v>0.22449628629304599</v>
      </c>
      <c r="G32" s="18">
        <v>27</v>
      </c>
      <c r="H32">
        <v>85</v>
      </c>
      <c r="I32" t="s">
        <v>322</v>
      </c>
      <c r="J32" t="s">
        <v>323</v>
      </c>
      <c r="K32">
        <v>65111.3870657765</v>
      </c>
      <c r="L32" t="s">
        <v>331</v>
      </c>
    </row>
    <row r="33" spans="1:12" x14ac:dyDescent="0.35">
      <c r="A33" t="s">
        <v>48</v>
      </c>
      <c r="B33" t="s">
        <v>49</v>
      </c>
      <c r="C33" t="s">
        <v>2</v>
      </c>
      <c r="D33" t="s">
        <v>30</v>
      </c>
      <c r="E33" t="s">
        <v>321</v>
      </c>
      <c r="F33">
        <v>0.18026172586035399</v>
      </c>
      <c r="G33" s="18">
        <v>28</v>
      </c>
      <c r="H33">
        <v>31</v>
      </c>
      <c r="I33" t="s">
        <v>322</v>
      </c>
      <c r="J33" t="s">
        <v>323</v>
      </c>
      <c r="K33">
        <v>31442.2027667525</v>
      </c>
      <c r="L33" t="s">
        <v>329</v>
      </c>
    </row>
    <row r="34" spans="1:12" x14ac:dyDescent="0.35">
      <c r="A34" t="s">
        <v>348</v>
      </c>
      <c r="B34" t="s">
        <v>50</v>
      </c>
      <c r="C34" t="s">
        <v>45</v>
      </c>
      <c r="D34" t="s">
        <v>10</v>
      </c>
      <c r="E34" t="s">
        <v>321</v>
      </c>
      <c r="F34">
        <v>0</v>
      </c>
      <c r="G34" s="18">
        <v>29</v>
      </c>
      <c r="I34" t="s">
        <v>327</v>
      </c>
      <c r="J34" t="s">
        <v>328</v>
      </c>
      <c r="K34">
        <v>27264.461697952502</v>
      </c>
      <c r="L34" t="s">
        <v>331</v>
      </c>
    </row>
    <row r="35" spans="1:12" x14ac:dyDescent="0.35">
      <c r="A35" t="s">
        <v>349</v>
      </c>
      <c r="B35" t="s">
        <v>51</v>
      </c>
      <c r="C35" t="s">
        <v>3</v>
      </c>
      <c r="D35" t="s">
        <v>2</v>
      </c>
      <c r="E35" t="s">
        <v>321</v>
      </c>
      <c r="F35">
        <v>6.68132569683738</v>
      </c>
      <c r="G35" s="18">
        <v>30</v>
      </c>
      <c r="H35">
        <v>69</v>
      </c>
      <c r="I35" t="s">
        <v>322</v>
      </c>
      <c r="J35" t="s">
        <v>323</v>
      </c>
      <c r="K35">
        <v>10961.4227968418</v>
      </c>
      <c r="L35" t="s">
        <v>329</v>
      </c>
    </row>
    <row r="36" spans="1:12" x14ac:dyDescent="0.35">
      <c r="A36" t="s">
        <v>350</v>
      </c>
      <c r="B36" t="s">
        <v>52</v>
      </c>
      <c r="C36" t="s">
        <v>53</v>
      </c>
      <c r="D36" t="s">
        <v>44</v>
      </c>
      <c r="E36" t="s">
        <v>321</v>
      </c>
      <c r="F36">
        <v>0</v>
      </c>
      <c r="G36" s="18">
        <v>31</v>
      </c>
      <c r="I36" t="s">
        <v>327</v>
      </c>
      <c r="J36" t="s">
        <v>323</v>
      </c>
      <c r="K36">
        <v>22971.0930059987</v>
      </c>
      <c r="L36" t="s">
        <v>331</v>
      </c>
    </row>
    <row r="37" spans="1:12" x14ac:dyDescent="0.35">
      <c r="A37" t="s">
        <v>346</v>
      </c>
      <c r="B37" t="s">
        <v>54</v>
      </c>
      <c r="C37" t="s">
        <v>55</v>
      </c>
      <c r="D37" t="s">
        <v>44</v>
      </c>
      <c r="E37" t="s">
        <v>321</v>
      </c>
      <c r="F37">
        <v>0</v>
      </c>
      <c r="G37" s="18">
        <v>32</v>
      </c>
      <c r="I37" t="s">
        <v>327</v>
      </c>
      <c r="J37" t="s">
        <v>323</v>
      </c>
      <c r="K37">
        <v>33123.692723631299</v>
      </c>
      <c r="L37" t="s">
        <v>331</v>
      </c>
    </row>
    <row r="38" spans="1:12" x14ac:dyDescent="0.35">
      <c r="A38" t="s">
        <v>351</v>
      </c>
      <c r="B38" t="s">
        <v>56</v>
      </c>
      <c r="C38" t="s">
        <v>55</v>
      </c>
      <c r="D38" t="s">
        <v>57</v>
      </c>
      <c r="E38" t="s">
        <v>321</v>
      </c>
      <c r="F38">
        <v>1.9054263955095201</v>
      </c>
      <c r="G38" s="18">
        <v>33</v>
      </c>
      <c r="H38">
        <v>108</v>
      </c>
      <c r="I38" t="s">
        <v>322</v>
      </c>
      <c r="J38" t="s">
        <v>323</v>
      </c>
      <c r="K38">
        <v>19783.837933201401</v>
      </c>
      <c r="L38" t="s">
        <v>331</v>
      </c>
    </row>
    <row r="39" spans="1:12" x14ac:dyDescent="0.35">
      <c r="A39" t="s">
        <v>351</v>
      </c>
      <c r="B39" t="s">
        <v>56</v>
      </c>
      <c r="C39" t="s">
        <v>55</v>
      </c>
      <c r="D39" t="s">
        <v>57</v>
      </c>
      <c r="E39" t="s">
        <v>330</v>
      </c>
      <c r="F39">
        <v>4.75192691883466</v>
      </c>
      <c r="G39" s="18">
        <v>33</v>
      </c>
      <c r="H39">
        <v>108</v>
      </c>
      <c r="I39" t="s">
        <v>322</v>
      </c>
      <c r="J39" t="s">
        <v>323</v>
      </c>
      <c r="K39">
        <v>19783.837933201401</v>
      </c>
      <c r="L39" t="s">
        <v>331</v>
      </c>
    </row>
    <row r="40" spans="1:12" x14ac:dyDescent="0.35">
      <c r="A40" t="s">
        <v>58</v>
      </c>
      <c r="B40" t="s">
        <v>59</v>
      </c>
      <c r="C40" t="s">
        <v>60</v>
      </c>
      <c r="D40" t="s">
        <v>5</v>
      </c>
      <c r="E40" t="s">
        <v>321</v>
      </c>
      <c r="F40">
        <v>0</v>
      </c>
      <c r="G40" s="18">
        <v>34</v>
      </c>
      <c r="I40" t="s">
        <v>327</v>
      </c>
      <c r="J40" t="s">
        <v>323</v>
      </c>
      <c r="K40">
        <v>34754.597431936701</v>
      </c>
      <c r="L40" t="s">
        <v>331</v>
      </c>
    </row>
    <row r="41" spans="1:12" x14ac:dyDescent="0.35">
      <c r="A41" t="s">
        <v>352</v>
      </c>
      <c r="B41" t="s">
        <v>61</v>
      </c>
      <c r="C41" t="s">
        <v>27</v>
      </c>
      <c r="D41" t="s">
        <v>62</v>
      </c>
      <c r="E41" t="s">
        <v>321</v>
      </c>
      <c r="F41">
        <v>20.204474675133699</v>
      </c>
      <c r="G41" s="18">
        <v>35</v>
      </c>
      <c r="H41">
        <v>102</v>
      </c>
      <c r="I41" t="s">
        <v>322</v>
      </c>
      <c r="J41" t="s">
        <v>323</v>
      </c>
      <c r="K41">
        <v>24362.2963321397</v>
      </c>
      <c r="L41" t="s">
        <v>331</v>
      </c>
    </row>
    <row r="42" spans="1:12" x14ac:dyDescent="0.35">
      <c r="A42" t="s">
        <v>352</v>
      </c>
      <c r="B42" t="s">
        <v>61</v>
      </c>
      <c r="C42" t="s">
        <v>27</v>
      </c>
      <c r="D42" t="s">
        <v>62</v>
      </c>
      <c r="E42" t="s">
        <v>330</v>
      </c>
      <c r="F42">
        <v>14.419454631042999</v>
      </c>
      <c r="G42" s="18">
        <v>35</v>
      </c>
      <c r="H42">
        <v>102</v>
      </c>
      <c r="I42" t="s">
        <v>322</v>
      </c>
      <c r="J42" t="s">
        <v>323</v>
      </c>
      <c r="K42">
        <v>24362.2963321397</v>
      </c>
      <c r="L42" t="s">
        <v>331</v>
      </c>
    </row>
    <row r="43" spans="1:12" x14ac:dyDescent="0.35">
      <c r="A43" t="s">
        <v>353</v>
      </c>
      <c r="B43" t="s">
        <v>308</v>
      </c>
      <c r="C43" t="s">
        <v>66</v>
      </c>
      <c r="D43" t="s">
        <v>21</v>
      </c>
      <c r="E43" t="s">
        <v>330</v>
      </c>
      <c r="F43">
        <v>4.1765843699896603</v>
      </c>
      <c r="G43" s="18">
        <v>36</v>
      </c>
      <c r="I43" t="s">
        <v>327</v>
      </c>
      <c r="J43" t="s">
        <v>323</v>
      </c>
      <c r="K43">
        <v>55407.219777912702</v>
      </c>
      <c r="L43" t="s">
        <v>331</v>
      </c>
    </row>
    <row r="44" spans="1:12" x14ac:dyDescent="0.35">
      <c r="A44" t="s">
        <v>47</v>
      </c>
      <c r="B44" t="s">
        <v>63</v>
      </c>
      <c r="C44" t="s">
        <v>64</v>
      </c>
      <c r="D44" t="s">
        <v>5</v>
      </c>
      <c r="E44" t="s">
        <v>321</v>
      </c>
      <c r="F44">
        <v>0.83025890771936695</v>
      </c>
      <c r="G44" s="18">
        <v>37</v>
      </c>
      <c r="H44">
        <v>101</v>
      </c>
      <c r="I44" t="s">
        <v>322</v>
      </c>
      <c r="J44" t="s">
        <v>323</v>
      </c>
      <c r="K44">
        <v>62158.768318420996</v>
      </c>
      <c r="L44" t="s">
        <v>331</v>
      </c>
    </row>
    <row r="45" spans="1:12" x14ac:dyDescent="0.35">
      <c r="A45" t="s">
        <v>47</v>
      </c>
      <c r="B45" t="s">
        <v>63</v>
      </c>
      <c r="C45" t="s">
        <v>64</v>
      </c>
      <c r="D45" t="s">
        <v>5</v>
      </c>
      <c r="E45" t="s">
        <v>330</v>
      </c>
      <c r="F45">
        <v>0.30552959854869499</v>
      </c>
      <c r="G45" s="18">
        <v>37</v>
      </c>
      <c r="H45">
        <v>101</v>
      </c>
      <c r="I45" t="s">
        <v>322</v>
      </c>
      <c r="J45" t="s">
        <v>323</v>
      </c>
      <c r="K45">
        <v>62158.768318420996</v>
      </c>
      <c r="L45" t="s">
        <v>331</v>
      </c>
    </row>
    <row r="46" spans="1:12" x14ac:dyDescent="0.35">
      <c r="A46" t="s">
        <v>354</v>
      </c>
      <c r="B46" t="s">
        <v>65</v>
      </c>
      <c r="C46" t="s">
        <v>62</v>
      </c>
      <c r="D46" t="s">
        <v>66</v>
      </c>
      <c r="E46" t="s">
        <v>321</v>
      </c>
      <c r="F46">
        <v>0.21862841122306301</v>
      </c>
      <c r="G46" s="18">
        <v>38</v>
      </c>
      <c r="H46">
        <v>97</v>
      </c>
      <c r="I46" t="s">
        <v>322</v>
      </c>
      <c r="J46" t="s">
        <v>323</v>
      </c>
      <c r="K46">
        <v>53143.174202163602</v>
      </c>
      <c r="L46" t="s">
        <v>331</v>
      </c>
    </row>
    <row r="47" spans="1:12" x14ac:dyDescent="0.35">
      <c r="A47" t="s">
        <v>67</v>
      </c>
      <c r="B47" t="s">
        <v>355</v>
      </c>
      <c r="C47" t="s">
        <v>68</v>
      </c>
      <c r="D47" t="s">
        <v>69</v>
      </c>
      <c r="E47" t="s">
        <v>321</v>
      </c>
      <c r="F47">
        <v>0.44260386252043998</v>
      </c>
      <c r="G47" s="18">
        <v>39</v>
      </c>
      <c r="H47">
        <v>7</v>
      </c>
      <c r="I47" t="s">
        <v>322</v>
      </c>
      <c r="J47" t="s">
        <v>323</v>
      </c>
      <c r="K47">
        <v>30942.5472493747</v>
      </c>
      <c r="L47" t="s">
        <v>331</v>
      </c>
    </row>
    <row r="48" spans="1:12" x14ac:dyDescent="0.35">
      <c r="A48" t="s">
        <v>67</v>
      </c>
      <c r="B48" t="s">
        <v>70</v>
      </c>
      <c r="C48" t="s">
        <v>69</v>
      </c>
      <c r="D48" t="s">
        <v>71</v>
      </c>
      <c r="E48" t="s">
        <v>321</v>
      </c>
      <c r="F48">
        <v>1.1237170768076099</v>
      </c>
      <c r="G48" s="18">
        <v>40</v>
      </c>
      <c r="I48" t="s">
        <v>327</v>
      </c>
      <c r="J48" t="s">
        <v>323</v>
      </c>
      <c r="K48">
        <v>7739.9035024151199</v>
      </c>
      <c r="L48" t="s">
        <v>331</v>
      </c>
    </row>
    <row r="49" spans="1:12" x14ac:dyDescent="0.35">
      <c r="A49" t="s">
        <v>356</v>
      </c>
      <c r="B49" t="s">
        <v>72</v>
      </c>
      <c r="C49" t="s">
        <v>62</v>
      </c>
      <c r="D49" t="s">
        <v>5</v>
      </c>
      <c r="E49" t="s">
        <v>321</v>
      </c>
      <c r="F49">
        <v>4.6473393060287096</v>
      </c>
      <c r="G49" s="18">
        <v>41</v>
      </c>
      <c r="H49">
        <v>98</v>
      </c>
      <c r="I49" t="s">
        <v>322</v>
      </c>
      <c r="J49" t="s">
        <v>323</v>
      </c>
      <c r="K49">
        <v>41897.223894629897</v>
      </c>
      <c r="L49" t="s">
        <v>331</v>
      </c>
    </row>
    <row r="50" spans="1:12" x14ac:dyDescent="0.35">
      <c r="A50" t="s">
        <v>356</v>
      </c>
      <c r="B50" t="s">
        <v>72</v>
      </c>
      <c r="C50" t="s">
        <v>62</v>
      </c>
      <c r="D50" t="s">
        <v>5</v>
      </c>
      <c r="E50" t="s">
        <v>330</v>
      </c>
      <c r="F50">
        <v>0.64545211136035696</v>
      </c>
      <c r="G50" s="18">
        <v>41</v>
      </c>
      <c r="H50">
        <v>98</v>
      </c>
      <c r="I50" t="s">
        <v>322</v>
      </c>
      <c r="J50" t="s">
        <v>323</v>
      </c>
      <c r="K50">
        <v>41897.223894629897</v>
      </c>
      <c r="L50" t="s">
        <v>331</v>
      </c>
    </row>
    <row r="51" spans="1:12" x14ac:dyDescent="0.35">
      <c r="A51" t="s">
        <v>10</v>
      </c>
      <c r="B51" t="s">
        <v>73</v>
      </c>
      <c r="C51" t="s">
        <v>69</v>
      </c>
      <c r="D51" t="s">
        <v>7</v>
      </c>
      <c r="E51" t="s">
        <v>321</v>
      </c>
      <c r="F51">
        <v>5.6018295906619899</v>
      </c>
      <c r="G51" s="18">
        <v>44</v>
      </c>
      <c r="H51">
        <v>14</v>
      </c>
      <c r="I51" t="s">
        <v>322</v>
      </c>
      <c r="J51" t="s">
        <v>323</v>
      </c>
      <c r="K51">
        <v>145442.11328368599</v>
      </c>
      <c r="L51" t="s">
        <v>331</v>
      </c>
    </row>
    <row r="52" spans="1:12" x14ac:dyDescent="0.35">
      <c r="A52" t="s">
        <v>10</v>
      </c>
      <c r="B52" t="s">
        <v>73</v>
      </c>
      <c r="C52" t="s">
        <v>69</v>
      </c>
      <c r="D52" t="s">
        <v>7</v>
      </c>
      <c r="E52" t="s">
        <v>330</v>
      </c>
      <c r="F52">
        <v>0.58298187013568503</v>
      </c>
      <c r="G52" s="18">
        <v>44</v>
      </c>
      <c r="H52">
        <v>14</v>
      </c>
      <c r="I52" t="s">
        <v>322</v>
      </c>
      <c r="J52" t="s">
        <v>323</v>
      </c>
      <c r="K52">
        <v>145442.11328368599</v>
      </c>
      <c r="L52" t="s">
        <v>331</v>
      </c>
    </row>
    <row r="53" spans="1:12" x14ac:dyDescent="0.35">
      <c r="A53" t="s">
        <v>74</v>
      </c>
      <c r="B53" t="s">
        <v>75</v>
      </c>
      <c r="C53" t="s">
        <v>76</v>
      </c>
      <c r="D53" t="s">
        <v>10</v>
      </c>
      <c r="E53" t="s">
        <v>321</v>
      </c>
      <c r="F53">
        <v>0</v>
      </c>
      <c r="G53" s="18">
        <v>45</v>
      </c>
      <c r="H53">
        <v>30</v>
      </c>
      <c r="I53" t="s">
        <v>322</v>
      </c>
      <c r="J53" t="s">
        <v>323</v>
      </c>
      <c r="K53">
        <v>11716.8432567734</v>
      </c>
      <c r="L53" t="s">
        <v>331</v>
      </c>
    </row>
    <row r="54" spans="1:12" x14ac:dyDescent="0.35">
      <c r="A54" t="s">
        <v>357</v>
      </c>
      <c r="B54" t="s">
        <v>77</v>
      </c>
      <c r="C54" t="s">
        <v>44</v>
      </c>
      <c r="D54" t="s">
        <v>48</v>
      </c>
      <c r="E54" t="s">
        <v>321</v>
      </c>
      <c r="F54">
        <v>2.1348222288887202</v>
      </c>
      <c r="G54" s="18">
        <v>46</v>
      </c>
      <c r="I54" t="s">
        <v>327</v>
      </c>
      <c r="J54" t="s">
        <v>328</v>
      </c>
      <c r="K54">
        <v>35754.0221289732</v>
      </c>
      <c r="L54" t="s">
        <v>342</v>
      </c>
    </row>
    <row r="55" spans="1:12" x14ac:dyDescent="0.35">
      <c r="A55" t="s">
        <v>358</v>
      </c>
      <c r="B55" t="s">
        <v>78</v>
      </c>
      <c r="C55" t="s">
        <v>10</v>
      </c>
      <c r="D55" t="s">
        <v>79</v>
      </c>
      <c r="E55" t="s">
        <v>321</v>
      </c>
      <c r="F55">
        <v>70.916964360030903</v>
      </c>
      <c r="G55" s="18">
        <v>49</v>
      </c>
      <c r="H55">
        <v>75</v>
      </c>
      <c r="I55" t="s">
        <v>322</v>
      </c>
      <c r="J55" t="s">
        <v>323</v>
      </c>
      <c r="K55">
        <v>7547.7653792638403</v>
      </c>
      <c r="L55" t="s">
        <v>331</v>
      </c>
    </row>
    <row r="56" spans="1:12" x14ac:dyDescent="0.35">
      <c r="A56" t="s">
        <v>358</v>
      </c>
      <c r="B56" t="s">
        <v>78</v>
      </c>
      <c r="C56" t="s">
        <v>10</v>
      </c>
      <c r="D56" t="s">
        <v>79</v>
      </c>
      <c r="E56" t="s">
        <v>330</v>
      </c>
      <c r="F56">
        <v>1.3176679065365899</v>
      </c>
      <c r="G56" s="18">
        <v>49</v>
      </c>
      <c r="H56">
        <v>75</v>
      </c>
      <c r="I56" t="s">
        <v>322</v>
      </c>
      <c r="J56" t="s">
        <v>323</v>
      </c>
      <c r="K56">
        <v>7547.7653792638403</v>
      </c>
      <c r="L56" t="s">
        <v>331</v>
      </c>
    </row>
    <row r="57" spans="1:12" x14ac:dyDescent="0.35">
      <c r="A57" t="s">
        <v>359</v>
      </c>
      <c r="B57" t="s">
        <v>80</v>
      </c>
      <c r="C57" t="s">
        <v>21</v>
      </c>
      <c r="D57" t="s">
        <v>57</v>
      </c>
      <c r="E57" t="s">
        <v>321</v>
      </c>
      <c r="F57">
        <v>12.5870598691643</v>
      </c>
      <c r="G57" s="18">
        <v>51</v>
      </c>
      <c r="I57" t="s">
        <v>327</v>
      </c>
      <c r="J57" t="s">
        <v>328</v>
      </c>
      <c r="K57">
        <v>11773.531311884601</v>
      </c>
      <c r="L57" t="s">
        <v>344</v>
      </c>
    </row>
    <row r="58" spans="1:12" x14ac:dyDescent="0.35">
      <c r="A58" t="s">
        <v>21</v>
      </c>
      <c r="B58" t="s">
        <v>81</v>
      </c>
      <c r="C58" t="s">
        <v>36</v>
      </c>
      <c r="D58" t="s">
        <v>21</v>
      </c>
      <c r="E58" t="s">
        <v>321</v>
      </c>
      <c r="F58">
        <v>1.9446757609219401</v>
      </c>
      <c r="G58" s="18">
        <v>52</v>
      </c>
      <c r="H58">
        <v>23</v>
      </c>
      <c r="I58" t="s">
        <v>322</v>
      </c>
      <c r="J58" t="s">
        <v>323</v>
      </c>
      <c r="K58">
        <v>45921.927438912899</v>
      </c>
      <c r="L58" t="s">
        <v>360</v>
      </c>
    </row>
    <row r="59" spans="1:12" x14ac:dyDescent="0.35">
      <c r="A59" t="s">
        <v>21</v>
      </c>
      <c r="B59" t="s">
        <v>81</v>
      </c>
      <c r="C59" t="s">
        <v>36</v>
      </c>
      <c r="D59" t="s">
        <v>21</v>
      </c>
      <c r="E59" t="s">
        <v>330</v>
      </c>
      <c r="F59">
        <v>22.525389438888499</v>
      </c>
      <c r="G59" s="18">
        <v>52</v>
      </c>
      <c r="H59">
        <v>23</v>
      </c>
      <c r="I59" t="s">
        <v>322</v>
      </c>
      <c r="J59" t="s">
        <v>323</v>
      </c>
      <c r="K59">
        <v>45921.927438912899</v>
      </c>
      <c r="L59" t="s">
        <v>360</v>
      </c>
    </row>
    <row r="60" spans="1:12" x14ac:dyDescent="0.35">
      <c r="A60" t="s">
        <v>21</v>
      </c>
      <c r="B60" t="s">
        <v>82</v>
      </c>
      <c r="C60" t="s">
        <v>27</v>
      </c>
      <c r="D60" t="s">
        <v>83</v>
      </c>
      <c r="E60" t="s">
        <v>321</v>
      </c>
      <c r="F60">
        <v>2.8417033808008201</v>
      </c>
      <c r="G60" s="18">
        <v>53</v>
      </c>
      <c r="H60">
        <v>86</v>
      </c>
      <c r="I60" t="s">
        <v>322</v>
      </c>
      <c r="J60" t="s">
        <v>323</v>
      </c>
      <c r="K60">
        <v>21423.9201279314</v>
      </c>
      <c r="L60" t="s">
        <v>344</v>
      </c>
    </row>
    <row r="61" spans="1:12" x14ac:dyDescent="0.35">
      <c r="A61" t="s">
        <v>21</v>
      </c>
      <c r="B61" t="s">
        <v>82</v>
      </c>
      <c r="C61" t="s">
        <v>27</v>
      </c>
      <c r="D61" t="s">
        <v>83</v>
      </c>
      <c r="E61" t="s">
        <v>330</v>
      </c>
      <c r="F61">
        <v>1.1605621614539701</v>
      </c>
      <c r="G61" s="18">
        <v>53</v>
      </c>
      <c r="H61">
        <v>86</v>
      </c>
      <c r="I61" t="s">
        <v>322</v>
      </c>
      <c r="J61" t="s">
        <v>323</v>
      </c>
      <c r="K61">
        <v>21423.9201279314</v>
      </c>
      <c r="L61" t="s">
        <v>344</v>
      </c>
    </row>
    <row r="62" spans="1:12" x14ac:dyDescent="0.35">
      <c r="A62" t="s">
        <v>21</v>
      </c>
      <c r="B62" t="s">
        <v>84</v>
      </c>
      <c r="C62" t="s">
        <v>85</v>
      </c>
      <c r="D62" t="s">
        <v>36</v>
      </c>
      <c r="E62" t="s">
        <v>321</v>
      </c>
      <c r="F62">
        <v>0.40620456787121201</v>
      </c>
      <c r="G62" s="18">
        <v>54</v>
      </c>
      <c r="H62">
        <v>88</v>
      </c>
      <c r="I62" t="s">
        <v>322</v>
      </c>
      <c r="J62" t="s">
        <v>323</v>
      </c>
      <c r="K62">
        <v>37081.621061837403</v>
      </c>
      <c r="L62" t="s">
        <v>344</v>
      </c>
    </row>
    <row r="63" spans="1:12" x14ac:dyDescent="0.35">
      <c r="A63" t="s">
        <v>21</v>
      </c>
      <c r="B63" t="s">
        <v>86</v>
      </c>
      <c r="C63" t="s">
        <v>87</v>
      </c>
      <c r="D63" t="s">
        <v>85</v>
      </c>
      <c r="E63" t="s">
        <v>321</v>
      </c>
      <c r="F63">
        <v>0</v>
      </c>
      <c r="G63" s="18">
        <v>55</v>
      </c>
      <c r="H63">
        <v>90</v>
      </c>
      <c r="I63" t="s">
        <v>322</v>
      </c>
      <c r="J63" t="s">
        <v>323</v>
      </c>
      <c r="K63">
        <v>36369.473434890097</v>
      </c>
      <c r="L63" t="s">
        <v>344</v>
      </c>
    </row>
    <row r="64" spans="1:12" x14ac:dyDescent="0.35">
      <c r="A64" t="s">
        <v>21</v>
      </c>
      <c r="B64" t="s">
        <v>86</v>
      </c>
      <c r="C64" t="s">
        <v>87</v>
      </c>
      <c r="D64" t="s">
        <v>85</v>
      </c>
      <c r="E64" t="s">
        <v>330</v>
      </c>
      <c r="F64">
        <v>1.42009095310491</v>
      </c>
      <c r="G64" s="18">
        <v>55</v>
      </c>
      <c r="H64">
        <v>90</v>
      </c>
      <c r="I64" t="s">
        <v>322</v>
      </c>
      <c r="J64" t="s">
        <v>323</v>
      </c>
      <c r="K64">
        <v>36369.473434890097</v>
      </c>
      <c r="L64" t="s">
        <v>344</v>
      </c>
    </row>
    <row r="65" spans="1:12" x14ac:dyDescent="0.35">
      <c r="A65" t="s">
        <v>361</v>
      </c>
      <c r="B65" t="s">
        <v>88</v>
      </c>
      <c r="C65" t="s">
        <v>21</v>
      </c>
      <c r="D65" t="s">
        <v>89</v>
      </c>
      <c r="E65" t="s">
        <v>321</v>
      </c>
      <c r="F65">
        <v>12.845110991699601</v>
      </c>
      <c r="G65" s="18">
        <v>57</v>
      </c>
      <c r="I65" t="s">
        <v>327</v>
      </c>
      <c r="J65" t="s">
        <v>328</v>
      </c>
      <c r="K65">
        <v>9252.3227349639401</v>
      </c>
      <c r="L65" t="s">
        <v>360</v>
      </c>
    </row>
    <row r="66" spans="1:12" x14ac:dyDescent="0.35">
      <c r="A66" t="s">
        <v>361</v>
      </c>
      <c r="B66" t="s">
        <v>88</v>
      </c>
      <c r="C66" t="s">
        <v>21</v>
      </c>
      <c r="D66" t="s">
        <v>89</v>
      </c>
      <c r="E66" t="s">
        <v>330</v>
      </c>
      <c r="F66">
        <v>0.88840860064815397</v>
      </c>
      <c r="G66" s="18">
        <v>57</v>
      </c>
      <c r="I66" t="s">
        <v>327</v>
      </c>
      <c r="J66" t="s">
        <v>328</v>
      </c>
      <c r="K66">
        <v>9252.3227349639401</v>
      </c>
      <c r="L66" t="s">
        <v>360</v>
      </c>
    </row>
    <row r="67" spans="1:12" x14ac:dyDescent="0.35">
      <c r="A67" t="s">
        <v>362</v>
      </c>
      <c r="B67" t="s">
        <v>90</v>
      </c>
      <c r="C67" t="s">
        <v>91</v>
      </c>
      <c r="D67" t="s">
        <v>92</v>
      </c>
      <c r="E67" t="s">
        <v>321</v>
      </c>
      <c r="F67">
        <v>0</v>
      </c>
      <c r="G67" s="18">
        <v>58</v>
      </c>
      <c r="H67">
        <v>110</v>
      </c>
      <c r="I67" t="s">
        <v>322</v>
      </c>
      <c r="J67" t="s">
        <v>323</v>
      </c>
      <c r="K67">
        <v>26437.037762835698</v>
      </c>
      <c r="L67" t="s">
        <v>344</v>
      </c>
    </row>
    <row r="68" spans="1:12" x14ac:dyDescent="0.35">
      <c r="A68" t="s">
        <v>363</v>
      </c>
      <c r="B68" t="s">
        <v>93</v>
      </c>
      <c r="C68" t="s">
        <v>94</v>
      </c>
      <c r="D68" t="s">
        <v>95</v>
      </c>
      <c r="E68" t="s">
        <v>321</v>
      </c>
      <c r="F68">
        <v>21.602159254002402</v>
      </c>
      <c r="G68" s="18">
        <v>59</v>
      </c>
      <c r="I68" t="s">
        <v>327</v>
      </c>
      <c r="J68" t="s">
        <v>328</v>
      </c>
      <c r="K68">
        <v>2689.3789753032602</v>
      </c>
      <c r="L68" t="s">
        <v>344</v>
      </c>
    </row>
    <row r="69" spans="1:12" x14ac:dyDescent="0.35">
      <c r="A69" t="s">
        <v>64</v>
      </c>
      <c r="B69" t="s">
        <v>96</v>
      </c>
      <c r="C69" t="s">
        <v>68</v>
      </c>
      <c r="D69" t="s">
        <v>71</v>
      </c>
      <c r="E69" t="s">
        <v>321</v>
      </c>
      <c r="F69">
        <v>0</v>
      </c>
      <c r="G69" s="18">
        <v>60</v>
      </c>
      <c r="I69" t="s">
        <v>327</v>
      </c>
      <c r="J69" t="s">
        <v>323</v>
      </c>
      <c r="K69">
        <v>11546.5864787596</v>
      </c>
      <c r="L69" t="s">
        <v>331</v>
      </c>
    </row>
    <row r="70" spans="1:12" x14ac:dyDescent="0.35">
      <c r="A70" t="s">
        <v>64</v>
      </c>
      <c r="B70" t="s">
        <v>97</v>
      </c>
      <c r="C70" t="s">
        <v>98</v>
      </c>
      <c r="D70" t="s">
        <v>68</v>
      </c>
      <c r="E70" t="s">
        <v>321</v>
      </c>
      <c r="F70">
        <v>8.14200431357852E-2</v>
      </c>
      <c r="G70" s="18">
        <v>61</v>
      </c>
      <c r="H70">
        <v>16</v>
      </c>
      <c r="I70" t="s">
        <v>322</v>
      </c>
      <c r="J70" t="s">
        <v>323</v>
      </c>
      <c r="K70">
        <v>49686.553785758202</v>
      </c>
      <c r="L70" t="s">
        <v>331</v>
      </c>
    </row>
    <row r="71" spans="1:12" x14ac:dyDescent="0.35">
      <c r="A71" t="s">
        <v>64</v>
      </c>
      <c r="B71" t="s">
        <v>99</v>
      </c>
      <c r="C71" t="s">
        <v>69</v>
      </c>
      <c r="D71" t="s">
        <v>21</v>
      </c>
      <c r="E71" t="s">
        <v>321</v>
      </c>
      <c r="F71">
        <v>1.89539584647177</v>
      </c>
      <c r="G71" s="18">
        <v>62</v>
      </c>
      <c r="H71">
        <v>17</v>
      </c>
      <c r="I71" t="s">
        <v>322</v>
      </c>
      <c r="J71" t="s">
        <v>323</v>
      </c>
      <c r="K71">
        <v>22066.449485624798</v>
      </c>
      <c r="L71" t="s">
        <v>331</v>
      </c>
    </row>
    <row r="72" spans="1:12" x14ac:dyDescent="0.35">
      <c r="A72" t="s">
        <v>64</v>
      </c>
      <c r="B72" t="s">
        <v>99</v>
      </c>
      <c r="C72" t="s">
        <v>69</v>
      </c>
      <c r="D72" t="s">
        <v>21</v>
      </c>
      <c r="E72" t="s">
        <v>330</v>
      </c>
      <c r="F72">
        <v>2.5550528028068</v>
      </c>
      <c r="G72" s="18">
        <v>62</v>
      </c>
      <c r="H72">
        <v>17</v>
      </c>
      <c r="I72" t="s">
        <v>322</v>
      </c>
      <c r="J72" t="s">
        <v>323</v>
      </c>
      <c r="K72">
        <v>22066.449485624798</v>
      </c>
      <c r="L72" t="s">
        <v>331</v>
      </c>
    </row>
    <row r="73" spans="1:12" x14ac:dyDescent="0.35">
      <c r="A73" t="s">
        <v>364</v>
      </c>
      <c r="B73" t="s">
        <v>100</v>
      </c>
      <c r="C73" t="s">
        <v>101</v>
      </c>
      <c r="D73" t="s">
        <v>102</v>
      </c>
      <c r="E73" t="s">
        <v>321</v>
      </c>
      <c r="F73">
        <v>2.2634022497952899</v>
      </c>
      <c r="G73" s="18">
        <v>65</v>
      </c>
      <c r="H73">
        <v>10</v>
      </c>
      <c r="I73" t="s">
        <v>322</v>
      </c>
      <c r="J73" t="s">
        <v>323</v>
      </c>
      <c r="K73">
        <v>51010.407351619702</v>
      </c>
      <c r="L73" t="s">
        <v>329</v>
      </c>
    </row>
    <row r="74" spans="1:12" x14ac:dyDescent="0.35">
      <c r="A74" t="s">
        <v>20</v>
      </c>
      <c r="B74" t="s">
        <v>103</v>
      </c>
      <c r="C74" t="s">
        <v>5</v>
      </c>
      <c r="D74" t="s">
        <v>10</v>
      </c>
      <c r="E74" t="s">
        <v>321</v>
      </c>
      <c r="F74">
        <v>1.08674729792325</v>
      </c>
      <c r="G74" s="18">
        <v>66</v>
      </c>
      <c r="H74">
        <v>5</v>
      </c>
      <c r="I74" t="s">
        <v>322</v>
      </c>
      <c r="J74" t="s">
        <v>323</v>
      </c>
      <c r="K74">
        <v>80084.841178016504</v>
      </c>
      <c r="L74" t="s">
        <v>331</v>
      </c>
    </row>
    <row r="75" spans="1:12" x14ac:dyDescent="0.35">
      <c r="A75" t="s">
        <v>3</v>
      </c>
      <c r="B75" t="s">
        <v>104</v>
      </c>
      <c r="C75" t="s">
        <v>2</v>
      </c>
      <c r="D75" t="s">
        <v>1</v>
      </c>
      <c r="E75" t="s">
        <v>321</v>
      </c>
      <c r="F75">
        <v>2.2674637880841999</v>
      </c>
      <c r="G75" s="18">
        <v>67</v>
      </c>
      <c r="H75">
        <v>109</v>
      </c>
      <c r="I75" t="s">
        <v>322</v>
      </c>
      <c r="J75" t="s">
        <v>323</v>
      </c>
      <c r="K75">
        <v>127593.614159213</v>
      </c>
      <c r="L75" t="s">
        <v>329</v>
      </c>
    </row>
    <row r="76" spans="1:12" x14ac:dyDescent="0.35">
      <c r="A76" t="s">
        <v>3</v>
      </c>
      <c r="B76" t="s">
        <v>104</v>
      </c>
      <c r="C76" t="s">
        <v>2</v>
      </c>
      <c r="D76" t="s">
        <v>1</v>
      </c>
      <c r="E76" t="s">
        <v>330</v>
      </c>
      <c r="F76">
        <v>0.60814869449921205</v>
      </c>
      <c r="G76" s="18">
        <v>67</v>
      </c>
      <c r="H76">
        <v>109</v>
      </c>
      <c r="I76" t="s">
        <v>322</v>
      </c>
      <c r="J76" t="s">
        <v>323</v>
      </c>
      <c r="K76">
        <v>127593.614159213</v>
      </c>
      <c r="L76" t="s">
        <v>329</v>
      </c>
    </row>
    <row r="77" spans="1:12" x14ac:dyDescent="0.35">
      <c r="A77" t="s">
        <v>34</v>
      </c>
      <c r="B77" t="s">
        <v>105</v>
      </c>
      <c r="C77" t="s">
        <v>2</v>
      </c>
      <c r="D77" t="s">
        <v>106</v>
      </c>
      <c r="E77" t="s">
        <v>321</v>
      </c>
      <c r="F77">
        <v>0</v>
      </c>
      <c r="G77" s="18">
        <v>69</v>
      </c>
      <c r="H77">
        <v>95</v>
      </c>
      <c r="I77" t="s">
        <v>322</v>
      </c>
      <c r="J77" t="s">
        <v>323</v>
      </c>
      <c r="K77">
        <v>39247.459979414503</v>
      </c>
      <c r="L77" t="s">
        <v>329</v>
      </c>
    </row>
    <row r="78" spans="1:12" x14ac:dyDescent="0.35">
      <c r="A78" t="s">
        <v>34</v>
      </c>
      <c r="B78" t="s">
        <v>105</v>
      </c>
      <c r="C78" t="s">
        <v>2</v>
      </c>
      <c r="D78" t="s">
        <v>106</v>
      </c>
      <c r="E78" t="s">
        <v>330</v>
      </c>
      <c r="F78">
        <v>0.260450828728433</v>
      </c>
      <c r="G78" s="18">
        <v>69</v>
      </c>
      <c r="H78">
        <v>95</v>
      </c>
      <c r="I78" t="s">
        <v>322</v>
      </c>
      <c r="J78" t="s">
        <v>323</v>
      </c>
      <c r="K78">
        <v>39247.459979414503</v>
      </c>
      <c r="L78" t="s">
        <v>329</v>
      </c>
    </row>
    <row r="79" spans="1:12" x14ac:dyDescent="0.35">
      <c r="A79" t="s">
        <v>365</v>
      </c>
      <c r="B79" t="s">
        <v>107</v>
      </c>
      <c r="C79" t="s">
        <v>108</v>
      </c>
      <c r="D79" t="s">
        <v>4</v>
      </c>
      <c r="E79" t="s">
        <v>321</v>
      </c>
      <c r="F79">
        <v>1.55500775031906</v>
      </c>
      <c r="G79" s="18">
        <v>70</v>
      </c>
      <c r="I79" t="s">
        <v>327</v>
      </c>
      <c r="J79" t="s">
        <v>328</v>
      </c>
      <c r="K79">
        <v>18607.1916869083</v>
      </c>
      <c r="L79" t="s">
        <v>329</v>
      </c>
    </row>
    <row r="80" spans="1:12" x14ac:dyDescent="0.35">
      <c r="A80" t="s">
        <v>365</v>
      </c>
      <c r="B80" t="s">
        <v>107</v>
      </c>
      <c r="C80" t="s">
        <v>108</v>
      </c>
      <c r="D80" t="s">
        <v>4</v>
      </c>
      <c r="E80" t="s">
        <v>330</v>
      </c>
      <c r="F80">
        <v>2.0338229801266898</v>
      </c>
      <c r="G80" s="18">
        <v>70</v>
      </c>
      <c r="I80" t="s">
        <v>327</v>
      </c>
      <c r="J80" t="s">
        <v>328</v>
      </c>
      <c r="K80">
        <v>18607.1916869083</v>
      </c>
      <c r="L80" t="s">
        <v>329</v>
      </c>
    </row>
    <row r="81" spans="1:12" x14ac:dyDescent="0.35">
      <c r="A81" t="s">
        <v>366</v>
      </c>
      <c r="B81" t="s">
        <v>109</v>
      </c>
      <c r="C81" t="s">
        <v>45</v>
      </c>
      <c r="D81" t="s">
        <v>47</v>
      </c>
      <c r="E81" t="s">
        <v>321</v>
      </c>
      <c r="F81">
        <v>0</v>
      </c>
      <c r="G81" s="18">
        <v>71</v>
      </c>
      <c r="I81" t="s">
        <v>327</v>
      </c>
      <c r="J81" t="s">
        <v>328</v>
      </c>
      <c r="K81">
        <v>18410.932400641101</v>
      </c>
      <c r="L81" t="s">
        <v>331</v>
      </c>
    </row>
    <row r="82" spans="1:12" x14ac:dyDescent="0.35">
      <c r="A82" t="s">
        <v>110</v>
      </c>
      <c r="B82" t="s">
        <v>111</v>
      </c>
      <c r="C82" t="s">
        <v>112</v>
      </c>
      <c r="D82" t="s">
        <v>108</v>
      </c>
      <c r="E82" t="s">
        <v>321</v>
      </c>
      <c r="F82">
        <v>0</v>
      </c>
      <c r="G82" s="18">
        <v>72</v>
      </c>
      <c r="H82">
        <v>68</v>
      </c>
      <c r="I82" t="s">
        <v>322</v>
      </c>
      <c r="J82" t="s">
        <v>323</v>
      </c>
      <c r="K82">
        <v>9437.7941939991906</v>
      </c>
      <c r="L82" t="s">
        <v>329</v>
      </c>
    </row>
    <row r="83" spans="1:12" x14ac:dyDescent="0.35">
      <c r="A83" t="s">
        <v>367</v>
      </c>
      <c r="B83" t="s">
        <v>113</v>
      </c>
      <c r="C83" t="s">
        <v>114</v>
      </c>
      <c r="D83" t="s">
        <v>114</v>
      </c>
      <c r="E83" t="s">
        <v>321</v>
      </c>
      <c r="F83">
        <v>81.561033942658497</v>
      </c>
      <c r="G83" s="18">
        <v>73</v>
      </c>
      <c r="H83">
        <v>1</v>
      </c>
      <c r="I83" t="s">
        <v>322</v>
      </c>
      <c r="J83" t="s">
        <v>323</v>
      </c>
      <c r="K83">
        <v>1415.6289005639501</v>
      </c>
      <c r="L83" t="s">
        <v>344</v>
      </c>
    </row>
    <row r="84" spans="1:12" x14ac:dyDescent="0.35">
      <c r="A84" t="s">
        <v>367</v>
      </c>
      <c r="B84" t="s">
        <v>113</v>
      </c>
      <c r="C84" t="s">
        <v>114</v>
      </c>
      <c r="D84" t="s">
        <v>114</v>
      </c>
      <c r="E84" t="s">
        <v>330</v>
      </c>
      <c r="F84">
        <v>18.438966057341201</v>
      </c>
      <c r="G84" s="18">
        <v>73</v>
      </c>
      <c r="H84">
        <v>1</v>
      </c>
      <c r="I84" t="s">
        <v>322</v>
      </c>
      <c r="J84" t="s">
        <v>323</v>
      </c>
      <c r="K84">
        <v>1415.6289005639501</v>
      </c>
      <c r="L84" t="s">
        <v>344</v>
      </c>
    </row>
    <row r="85" spans="1:12" x14ac:dyDescent="0.35">
      <c r="A85" t="s">
        <v>115</v>
      </c>
      <c r="B85" t="s">
        <v>116</v>
      </c>
      <c r="C85" t="s">
        <v>117</v>
      </c>
      <c r="D85" t="s">
        <v>118</v>
      </c>
      <c r="E85" t="s">
        <v>321</v>
      </c>
      <c r="F85">
        <v>0.63833742589894404</v>
      </c>
      <c r="G85" s="18">
        <v>74</v>
      </c>
      <c r="H85">
        <v>18</v>
      </c>
      <c r="I85" t="s">
        <v>322</v>
      </c>
      <c r="J85" t="s">
        <v>323</v>
      </c>
      <c r="K85">
        <v>59985.547959281699</v>
      </c>
      <c r="L85" t="s">
        <v>344</v>
      </c>
    </row>
    <row r="86" spans="1:12" x14ac:dyDescent="0.35">
      <c r="A86" t="s">
        <v>119</v>
      </c>
      <c r="B86" t="s">
        <v>120</v>
      </c>
      <c r="C86" t="s">
        <v>110</v>
      </c>
      <c r="D86" t="s">
        <v>118</v>
      </c>
      <c r="E86" t="s">
        <v>321</v>
      </c>
      <c r="F86">
        <v>0</v>
      </c>
      <c r="G86" s="18">
        <v>75</v>
      </c>
      <c r="H86">
        <v>21</v>
      </c>
      <c r="I86" t="s">
        <v>322</v>
      </c>
      <c r="J86" t="s">
        <v>323</v>
      </c>
      <c r="K86">
        <v>20668.068081015401</v>
      </c>
      <c r="L86" t="s">
        <v>342</v>
      </c>
    </row>
    <row r="87" spans="1:12" x14ac:dyDescent="0.35">
      <c r="A87" t="s">
        <v>119</v>
      </c>
      <c r="B87" t="s">
        <v>120</v>
      </c>
      <c r="C87" t="s">
        <v>110</v>
      </c>
      <c r="D87" t="s">
        <v>118</v>
      </c>
      <c r="E87" t="s">
        <v>330</v>
      </c>
      <c r="F87">
        <v>10.7164357415898</v>
      </c>
      <c r="G87" s="18">
        <v>75</v>
      </c>
      <c r="H87">
        <v>21</v>
      </c>
      <c r="I87" t="s">
        <v>322</v>
      </c>
      <c r="J87" t="s">
        <v>323</v>
      </c>
      <c r="K87">
        <v>20668.068081015401</v>
      </c>
      <c r="L87" t="s">
        <v>342</v>
      </c>
    </row>
    <row r="88" spans="1:12" x14ac:dyDescent="0.35">
      <c r="A88" t="s">
        <v>368</v>
      </c>
      <c r="B88" t="s">
        <v>121</v>
      </c>
      <c r="C88" t="s">
        <v>47</v>
      </c>
      <c r="D88" t="s">
        <v>20</v>
      </c>
      <c r="E88" t="s">
        <v>321</v>
      </c>
      <c r="F88">
        <v>0</v>
      </c>
      <c r="G88" s="18">
        <v>76</v>
      </c>
      <c r="I88" t="s">
        <v>327</v>
      </c>
      <c r="J88" t="s">
        <v>328</v>
      </c>
      <c r="K88">
        <v>50223.232647140998</v>
      </c>
      <c r="L88" t="s">
        <v>331</v>
      </c>
    </row>
    <row r="89" spans="1:12" x14ac:dyDescent="0.35">
      <c r="A89" t="s">
        <v>369</v>
      </c>
      <c r="B89" t="s">
        <v>122</v>
      </c>
      <c r="C89" t="s">
        <v>123</v>
      </c>
      <c r="D89" t="s">
        <v>124</v>
      </c>
      <c r="E89" t="s">
        <v>321</v>
      </c>
      <c r="F89">
        <v>0</v>
      </c>
      <c r="G89" s="18">
        <v>77</v>
      </c>
      <c r="H89">
        <v>89</v>
      </c>
      <c r="I89" t="s">
        <v>322</v>
      </c>
      <c r="J89" t="s">
        <v>323</v>
      </c>
      <c r="K89">
        <v>18633.793349204399</v>
      </c>
      <c r="L89" t="s">
        <v>344</v>
      </c>
    </row>
    <row r="90" spans="1:12" x14ac:dyDescent="0.35">
      <c r="A90" t="s">
        <v>370</v>
      </c>
      <c r="B90" t="s">
        <v>125</v>
      </c>
      <c r="C90" t="s">
        <v>126</v>
      </c>
      <c r="D90" t="s">
        <v>124</v>
      </c>
      <c r="E90" t="s">
        <v>321</v>
      </c>
      <c r="F90">
        <v>6.3381537800272296</v>
      </c>
      <c r="G90" s="18">
        <v>78</v>
      </c>
      <c r="H90">
        <v>112</v>
      </c>
      <c r="I90" t="s">
        <v>322</v>
      </c>
      <c r="J90" t="s">
        <v>323</v>
      </c>
      <c r="K90">
        <v>17333.4003766278</v>
      </c>
      <c r="L90" t="s">
        <v>342</v>
      </c>
    </row>
    <row r="91" spans="1:12" x14ac:dyDescent="0.35">
      <c r="A91" t="s">
        <v>370</v>
      </c>
      <c r="B91" t="s">
        <v>125</v>
      </c>
      <c r="C91" t="s">
        <v>126</v>
      </c>
      <c r="D91" t="s">
        <v>124</v>
      </c>
      <c r="E91" t="s">
        <v>330</v>
      </c>
      <c r="F91">
        <v>0.16247430925022899</v>
      </c>
      <c r="G91" s="18">
        <v>78</v>
      </c>
      <c r="H91">
        <v>112</v>
      </c>
      <c r="I91" t="s">
        <v>322</v>
      </c>
      <c r="J91" t="s">
        <v>323</v>
      </c>
      <c r="K91">
        <v>17333.4003766278</v>
      </c>
      <c r="L91" t="s">
        <v>342</v>
      </c>
    </row>
    <row r="92" spans="1:12" x14ac:dyDescent="0.35">
      <c r="A92" t="s">
        <v>371</v>
      </c>
      <c r="B92" t="s">
        <v>127</v>
      </c>
      <c r="C92" t="s">
        <v>68</v>
      </c>
      <c r="D92" t="s">
        <v>64</v>
      </c>
      <c r="E92" t="s">
        <v>321</v>
      </c>
      <c r="F92">
        <v>0</v>
      </c>
      <c r="G92" s="18">
        <v>79</v>
      </c>
      <c r="H92">
        <v>2</v>
      </c>
      <c r="I92" t="s">
        <v>322</v>
      </c>
      <c r="J92" t="s">
        <v>323</v>
      </c>
      <c r="K92">
        <v>10005.6002785252</v>
      </c>
      <c r="L92" t="s">
        <v>331</v>
      </c>
    </row>
    <row r="93" spans="1:12" x14ac:dyDescent="0.35">
      <c r="A93" t="s">
        <v>372</v>
      </c>
      <c r="B93" t="s">
        <v>128</v>
      </c>
      <c r="C93" t="s">
        <v>68</v>
      </c>
      <c r="D93" t="s">
        <v>64</v>
      </c>
      <c r="E93" t="s">
        <v>321</v>
      </c>
      <c r="F93">
        <v>0</v>
      </c>
      <c r="G93" s="18">
        <v>81</v>
      </c>
      <c r="H93">
        <v>100</v>
      </c>
      <c r="I93" t="s">
        <v>322</v>
      </c>
      <c r="J93" t="s">
        <v>323</v>
      </c>
      <c r="K93">
        <v>18353.808887560499</v>
      </c>
      <c r="L93" t="s">
        <v>331</v>
      </c>
    </row>
    <row r="94" spans="1:12" x14ac:dyDescent="0.35">
      <c r="A94" t="s">
        <v>129</v>
      </c>
      <c r="B94" t="s">
        <v>130</v>
      </c>
      <c r="C94" t="s">
        <v>36</v>
      </c>
      <c r="D94" t="s">
        <v>131</v>
      </c>
      <c r="E94" t="s">
        <v>321</v>
      </c>
      <c r="F94">
        <v>5.2368286571253098</v>
      </c>
      <c r="G94" s="18">
        <v>82</v>
      </c>
      <c r="H94">
        <v>73</v>
      </c>
      <c r="I94" t="s">
        <v>322</v>
      </c>
      <c r="J94" t="s">
        <v>323</v>
      </c>
      <c r="K94">
        <v>6269.8381332454701</v>
      </c>
      <c r="L94" t="s">
        <v>344</v>
      </c>
    </row>
    <row r="95" spans="1:12" x14ac:dyDescent="0.35">
      <c r="A95" t="s">
        <v>129</v>
      </c>
      <c r="B95" t="s">
        <v>130</v>
      </c>
      <c r="C95" t="s">
        <v>36</v>
      </c>
      <c r="D95" t="s">
        <v>131</v>
      </c>
      <c r="E95" t="s">
        <v>330</v>
      </c>
      <c r="F95">
        <v>3.4293949465306901</v>
      </c>
      <c r="G95" s="18">
        <v>82</v>
      </c>
      <c r="H95">
        <v>73</v>
      </c>
      <c r="I95" t="s">
        <v>322</v>
      </c>
      <c r="J95" t="s">
        <v>323</v>
      </c>
      <c r="K95">
        <v>6269.8381332454701</v>
      </c>
      <c r="L95" t="s">
        <v>344</v>
      </c>
    </row>
    <row r="96" spans="1:12" x14ac:dyDescent="0.35">
      <c r="A96" t="s">
        <v>129</v>
      </c>
      <c r="B96" t="s">
        <v>132</v>
      </c>
      <c r="C96" t="s">
        <v>131</v>
      </c>
      <c r="D96" t="s">
        <v>133</v>
      </c>
      <c r="E96" t="s">
        <v>321</v>
      </c>
      <c r="F96">
        <v>9.3334398751153493</v>
      </c>
      <c r="G96" s="18">
        <v>83</v>
      </c>
      <c r="H96">
        <v>74</v>
      </c>
      <c r="I96" t="s">
        <v>322</v>
      </c>
      <c r="J96" t="s">
        <v>323</v>
      </c>
      <c r="K96">
        <v>35751.072627211703</v>
      </c>
      <c r="L96" t="s">
        <v>344</v>
      </c>
    </row>
    <row r="97" spans="1:12" x14ac:dyDescent="0.35">
      <c r="A97" t="s">
        <v>129</v>
      </c>
      <c r="B97" t="s">
        <v>132</v>
      </c>
      <c r="C97" t="s">
        <v>131</v>
      </c>
      <c r="D97" t="s">
        <v>133</v>
      </c>
      <c r="E97" t="s">
        <v>330</v>
      </c>
      <c r="F97">
        <v>2.5673353188207</v>
      </c>
      <c r="G97" s="18">
        <v>83</v>
      </c>
      <c r="H97">
        <v>74</v>
      </c>
      <c r="I97" t="s">
        <v>322</v>
      </c>
      <c r="J97" t="s">
        <v>323</v>
      </c>
      <c r="K97">
        <v>35751.072627211703</v>
      </c>
      <c r="L97" t="s">
        <v>344</v>
      </c>
    </row>
    <row r="98" spans="1:12" x14ac:dyDescent="0.35">
      <c r="A98" t="s">
        <v>60</v>
      </c>
      <c r="B98" t="s">
        <v>134</v>
      </c>
      <c r="C98" t="s">
        <v>2</v>
      </c>
      <c r="D98" t="s">
        <v>58</v>
      </c>
      <c r="E98" t="s">
        <v>321</v>
      </c>
      <c r="F98">
        <v>0</v>
      </c>
      <c r="G98" s="18">
        <v>84</v>
      </c>
      <c r="I98" t="s">
        <v>327</v>
      </c>
      <c r="J98" t="s">
        <v>328</v>
      </c>
      <c r="K98">
        <v>17534.006003193699</v>
      </c>
      <c r="L98" t="s">
        <v>331</v>
      </c>
    </row>
    <row r="99" spans="1:12" x14ac:dyDescent="0.35">
      <c r="A99" t="s">
        <v>373</v>
      </c>
      <c r="B99" t="s">
        <v>135</v>
      </c>
      <c r="C99" t="s">
        <v>114</v>
      </c>
      <c r="D99" t="s">
        <v>114</v>
      </c>
      <c r="E99" t="s">
        <v>330</v>
      </c>
      <c r="F99">
        <v>6.72078306265343</v>
      </c>
      <c r="G99" s="18">
        <v>85</v>
      </c>
      <c r="I99" t="s">
        <v>327</v>
      </c>
      <c r="J99" t="s">
        <v>323</v>
      </c>
      <c r="K99">
        <v>3310.9391693444099</v>
      </c>
      <c r="L99" t="s">
        <v>344</v>
      </c>
    </row>
    <row r="100" spans="1:12" x14ac:dyDescent="0.35">
      <c r="A100" t="s">
        <v>133</v>
      </c>
      <c r="B100" t="s">
        <v>136</v>
      </c>
      <c r="C100" t="s">
        <v>137</v>
      </c>
      <c r="D100" t="s">
        <v>133</v>
      </c>
      <c r="E100" t="s">
        <v>321</v>
      </c>
      <c r="F100">
        <v>0</v>
      </c>
      <c r="G100" s="18">
        <v>87</v>
      </c>
      <c r="H100">
        <v>53</v>
      </c>
      <c r="I100" t="s">
        <v>322</v>
      </c>
      <c r="J100" t="s">
        <v>323</v>
      </c>
      <c r="K100">
        <v>20290.858073359301</v>
      </c>
      <c r="L100" t="s">
        <v>344</v>
      </c>
    </row>
    <row r="101" spans="1:12" x14ac:dyDescent="0.35">
      <c r="A101" t="s">
        <v>133</v>
      </c>
      <c r="B101" t="s">
        <v>138</v>
      </c>
      <c r="C101" t="s">
        <v>139</v>
      </c>
      <c r="D101" t="s">
        <v>137</v>
      </c>
      <c r="E101" t="s">
        <v>321</v>
      </c>
      <c r="F101">
        <v>0</v>
      </c>
      <c r="G101" s="18">
        <v>88</v>
      </c>
      <c r="H101">
        <v>59</v>
      </c>
      <c r="I101" t="s">
        <v>322</v>
      </c>
      <c r="J101" t="s">
        <v>323</v>
      </c>
      <c r="K101">
        <v>22169.390835498001</v>
      </c>
      <c r="L101" t="s">
        <v>344</v>
      </c>
    </row>
    <row r="102" spans="1:12" x14ac:dyDescent="0.35">
      <c r="A102" t="s">
        <v>133</v>
      </c>
      <c r="B102" t="s">
        <v>140</v>
      </c>
      <c r="C102" t="s">
        <v>133</v>
      </c>
      <c r="D102" t="s">
        <v>21</v>
      </c>
      <c r="E102" t="s">
        <v>321</v>
      </c>
      <c r="F102">
        <v>0</v>
      </c>
      <c r="G102" s="18">
        <v>89</v>
      </c>
      <c r="I102" t="s">
        <v>327</v>
      </c>
      <c r="J102" t="s">
        <v>323</v>
      </c>
      <c r="K102">
        <v>25735.271612309301</v>
      </c>
      <c r="L102" t="s">
        <v>344</v>
      </c>
    </row>
    <row r="103" spans="1:12" x14ac:dyDescent="0.35">
      <c r="A103" t="s">
        <v>374</v>
      </c>
      <c r="B103" t="s">
        <v>141</v>
      </c>
      <c r="C103" t="s">
        <v>142</v>
      </c>
      <c r="D103" t="s">
        <v>91</v>
      </c>
      <c r="E103" t="s">
        <v>321</v>
      </c>
      <c r="F103">
        <v>24.4069503668232</v>
      </c>
      <c r="G103" s="18">
        <v>91</v>
      </c>
      <c r="I103" t="s">
        <v>327</v>
      </c>
      <c r="J103" t="s">
        <v>328</v>
      </c>
      <c r="K103">
        <v>8673.2718464853897</v>
      </c>
      <c r="L103" t="s">
        <v>344</v>
      </c>
    </row>
    <row r="104" spans="1:12" x14ac:dyDescent="0.35">
      <c r="A104" t="s">
        <v>374</v>
      </c>
      <c r="B104" t="s">
        <v>141</v>
      </c>
      <c r="C104" t="s">
        <v>142</v>
      </c>
      <c r="D104" t="s">
        <v>91</v>
      </c>
      <c r="E104" t="s">
        <v>330</v>
      </c>
      <c r="F104">
        <v>61.614674185070903</v>
      </c>
      <c r="G104" s="18">
        <v>91</v>
      </c>
      <c r="I104" t="s">
        <v>327</v>
      </c>
      <c r="J104" t="s">
        <v>328</v>
      </c>
      <c r="K104">
        <v>8673.2718464853897</v>
      </c>
      <c r="L104" t="s">
        <v>344</v>
      </c>
    </row>
    <row r="105" spans="1:12" x14ac:dyDescent="0.35">
      <c r="A105" t="s">
        <v>143</v>
      </c>
      <c r="B105" t="s">
        <v>144</v>
      </c>
      <c r="C105" t="s">
        <v>145</v>
      </c>
      <c r="D105" t="s">
        <v>112</v>
      </c>
      <c r="E105" t="s">
        <v>321</v>
      </c>
      <c r="F105">
        <v>0</v>
      </c>
      <c r="G105" s="18">
        <v>93</v>
      </c>
      <c r="H105">
        <v>47</v>
      </c>
      <c r="I105" t="s">
        <v>322</v>
      </c>
      <c r="J105" t="s">
        <v>323</v>
      </c>
      <c r="K105">
        <v>8632.5165085998706</v>
      </c>
      <c r="L105" t="s">
        <v>344</v>
      </c>
    </row>
    <row r="106" spans="1:12" x14ac:dyDescent="0.35">
      <c r="A106" t="s">
        <v>143</v>
      </c>
      <c r="B106" t="s">
        <v>144</v>
      </c>
      <c r="C106" t="s">
        <v>145</v>
      </c>
      <c r="D106" t="s">
        <v>112</v>
      </c>
      <c r="E106" t="s">
        <v>330</v>
      </c>
      <c r="F106">
        <v>100</v>
      </c>
      <c r="G106" s="18">
        <v>93</v>
      </c>
      <c r="H106">
        <v>47</v>
      </c>
      <c r="I106" t="s">
        <v>322</v>
      </c>
      <c r="J106" t="s">
        <v>323</v>
      </c>
      <c r="K106">
        <v>8632.5165085998706</v>
      </c>
      <c r="L106" t="s">
        <v>344</v>
      </c>
    </row>
    <row r="107" spans="1:12" x14ac:dyDescent="0.35">
      <c r="A107" t="s">
        <v>91</v>
      </c>
      <c r="B107" t="s">
        <v>146</v>
      </c>
      <c r="C107" t="s">
        <v>147</v>
      </c>
      <c r="D107" t="s">
        <v>148</v>
      </c>
      <c r="E107" t="s">
        <v>321</v>
      </c>
      <c r="F107">
        <v>0</v>
      </c>
      <c r="G107" s="18">
        <v>94</v>
      </c>
      <c r="H107">
        <v>71</v>
      </c>
      <c r="I107" t="s">
        <v>322</v>
      </c>
      <c r="J107" t="s">
        <v>323</v>
      </c>
      <c r="K107">
        <v>10867.1070754921</v>
      </c>
      <c r="L107" t="s">
        <v>344</v>
      </c>
    </row>
    <row r="108" spans="1:12" x14ac:dyDescent="0.35">
      <c r="A108" t="s">
        <v>91</v>
      </c>
      <c r="B108" t="s">
        <v>149</v>
      </c>
      <c r="C108" t="s">
        <v>112</v>
      </c>
      <c r="D108" t="s">
        <v>150</v>
      </c>
      <c r="E108" t="s">
        <v>321</v>
      </c>
      <c r="F108">
        <v>0</v>
      </c>
      <c r="G108" s="18">
        <v>95</v>
      </c>
      <c r="H108">
        <v>76</v>
      </c>
      <c r="I108" t="s">
        <v>322</v>
      </c>
      <c r="J108" t="s">
        <v>323</v>
      </c>
      <c r="K108">
        <v>5854.3198766432797</v>
      </c>
      <c r="L108" t="s">
        <v>344</v>
      </c>
    </row>
    <row r="109" spans="1:12" x14ac:dyDescent="0.35">
      <c r="A109" t="s">
        <v>91</v>
      </c>
      <c r="B109" t="s">
        <v>149</v>
      </c>
      <c r="C109" t="s">
        <v>112</v>
      </c>
      <c r="D109" t="s">
        <v>150</v>
      </c>
      <c r="E109" t="s">
        <v>330</v>
      </c>
      <c r="F109">
        <v>48.044850417365303</v>
      </c>
      <c r="G109" s="18">
        <v>95</v>
      </c>
      <c r="H109">
        <v>76</v>
      </c>
      <c r="I109" t="s">
        <v>322</v>
      </c>
      <c r="J109" t="s">
        <v>323</v>
      </c>
      <c r="K109">
        <v>5854.3198766432797</v>
      </c>
      <c r="L109" t="s">
        <v>344</v>
      </c>
    </row>
    <row r="110" spans="1:12" x14ac:dyDescent="0.35">
      <c r="A110" t="s">
        <v>375</v>
      </c>
      <c r="B110" t="s">
        <v>151</v>
      </c>
      <c r="C110" t="s">
        <v>152</v>
      </c>
      <c r="D110" t="s">
        <v>153</v>
      </c>
      <c r="E110" t="s">
        <v>321</v>
      </c>
      <c r="F110">
        <v>0</v>
      </c>
      <c r="G110" s="18">
        <v>97</v>
      </c>
      <c r="I110" t="s">
        <v>327</v>
      </c>
      <c r="J110" t="s">
        <v>328</v>
      </c>
      <c r="K110">
        <v>13151.262079874699</v>
      </c>
      <c r="L110" t="s">
        <v>344</v>
      </c>
    </row>
    <row r="111" spans="1:12" x14ac:dyDescent="0.35">
      <c r="A111" t="s">
        <v>154</v>
      </c>
      <c r="B111" t="s">
        <v>155</v>
      </c>
      <c r="C111" t="s">
        <v>114</v>
      </c>
      <c r="D111" t="s">
        <v>114</v>
      </c>
      <c r="E111" t="s">
        <v>321</v>
      </c>
      <c r="F111">
        <v>44.322178779850603</v>
      </c>
      <c r="G111" s="18">
        <v>98</v>
      </c>
      <c r="I111" t="s">
        <v>327</v>
      </c>
      <c r="J111" t="s">
        <v>323</v>
      </c>
      <c r="K111">
        <v>3436.7063551165102</v>
      </c>
      <c r="L111" t="s">
        <v>344</v>
      </c>
    </row>
    <row r="112" spans="1:12" x14ac:dyDescent="0.35">
      <c r="A112" t="s">
        <v>2</v>
      </c>
      <c r="B112" t="s">
        <v>156</v>
      </c>
      <c r="C112" t="s">
        <v>36</v>
      </c>
      <c r="D112" t="s">
        <v>133</v>
      </c>
      <c r="E112" t="s">
        <v>321</v>
      </c>
      <c r="F112">
        <v>0</v>
      </c>
      <c r="G112" s="18">
        <v>100</v>
      </c>
      <c r="H112">
        <v>20</v>
      </c>
      <c r="I112" t="s">
        <v>322</v>
      </c>
      <c r="J112" t="s">
        <v>323</v>
      </c>
      <c r="K112">
        <v>58867.936303029899</v>
      </c>
      <c r="L112" t="s">
        <v>344</v>
      </c>
    </row>
    <row r="113" spans="1:12" x14ac:dyDescent="0.35">
      <c r="A113" t="s">
        <v>2</v>
      </c>
      <c r="B113" t="s">
        <v>157</v>
      </c>
      <c r="C113" t="s">
        <v>68</v>
      </c>
      <c r="D113" t="s">
        <v>36</v>
      </c>
      <c r="E113" t="s">
        <v>321</v>
      </c>
      <c r="F113">
        <v>0</v>
      </c>
      <c r="G113" s="18">
        <v>101</v>
      </c>
      <c r="H113">
        <v>137</v>
      </c>
      <c r="I113" t="s">
        <v>322</v>
      </c>
      <c r="J113" t="s">
        <v>323</v>
      </c>
      <c r="K113">
        <v>28304.548463951</v>
      </c>
      <c r="L113" t="s">
        <v>360</v>
      </c>
    </row>
    <row r="114" spans="1:12" x14ac:dyDescent="0.35">
      <c r="A114" t="s">
        <v>158</v>
      </c>
      <c r="B114" t="s">
        <v>159</v>
      </c>
      <c r="C114" t="s">
        <v>160</v>
      </c>
      <c r="D114" t="s">
        <v>115</v>
      </c>
      <c r="E114" t="s">
        <v>321</v>
      </c>
      <c r="F114">
        <v>0</v>
      </c>
      <c r="G114" s="18">
        <v>102</v>
      </c>
      <c r="H114">
        <v>44</v>
      </c>
      <c r="I114" t="s">
        <v>322</v>
      </c>
      <c r="J114" t="s">
        <v>323</v>
      </c>
      <c r="K114">
        <v>30194.328945679899</v>
      </c>
      <c r="L114" t="s">
        <v>344</v>
      </c>
    </row>
    <row r="115" spans="1:12" x14ac:dyDescent="0.35">
      <c r="A115" t="s">
        <v>161</v>
      </c>
      <c r="B115" t="s">
        <v>162</v>
      </c>
      <c r="C115" t="s">
        <v>163</v>
      </c>
      <c r="D115" t="s">
        <v>95</v>
      </c>
      <c r="E115" t="s">
        <v>321</v>
      </c>
      <c r="F115">
        <v>0</v>
      </c>
      <c r="G115" s="18">
        <v>103</v>
      </c>
      <c r="H115">
        <v>67</v>
      </c>
      <c r="I115" t="s">
        <v>327</v>
      </c>
      <c r="J115" t="s">
        <v>323</v>
      </c>
      <c r="K115">
        <v>42871.732684372597</v>
      </c>
      <c r="L115" t="s">
        <v>344</v>
      </c>
    </row>
    <row r="116" spans="1:12" x14ac:dyDescent="0.35">
      <c r="A116" t="s">
        <v>161</v>
      </c>
      <c r="B116" t="s">
        <v>162</v>
      </c>
      <c r="C116" t="s">
        <v>163</v>
      </c>
      <c r="D116" t="s">
        <v>95</v>
      </c>
      <c r="E116" t="s">
        <v>330</v>
      </c>
      <c r="F116">
        <v>0.28075175936459401</v>
      </c>
      <c r="G116" s="18">
        <v>103</v>
      </c>
      <c r="H116">
        <v>67</v>
      </c>
      <c r="I116" t="s">
        <v>327</v>
      </c>
      <c r="J116" t="s">
        <v>323</v>
      </c>
      <c r="K116">
        <v>42871.732684372597</v>
      </c>
      <c r="L116" t="s">
        <v>344</v>
      </c>
    </row>
    <row r="117" spans="1:12" x14ac:dyDescent="0.35">
      <c r="A117" t="s">
        <v>158</v>
      </c>
      <c r="B117" t="s">
        <v>164</v>
      </c>
      <c r="C117" t="s">
        <v>165</v>
      </c>
      <c r="D117" t="s">
        <v>160</v>
      </c>
      <c r="E117" t="s">
        <v>321</v>
      </c>
      <c r="F117">
        <v>0</v>
      </c>
      <c r="G117" s="18">
        <v>104</v>
      </c>
      <c r="H117">
        <v>77</v>
      </c>
      <c r="I117" t="s">
        <v>322</v>
      </c>
      <c r="J117" t="s">
        <v>323</v>
      </c>
      <c r="K117">
        <v>22339.172044551098</v>
      </c>
      <c r="L117" t="s">
        <v>344</v>
      </c>
    </row>
    <row r="118" spans="1:12" x14ac:dyDescent="0.35">
      <c r="A118" t="s">
        <v>158</v>
      </c>
      <c r="B118" t="s">
        <v>164</v>
      </c>
      <c r="C118" t="s">
        <v>165</v>
      </c>
      <c r="D118" t="s">
        <v>160</v>
      </c>
      <c r="E118" t="s">
        <v>330</v>
      </c>
      <c r="F118">
        <v>0.398326490334105</v>
      </c>
      <c r="G118" s="18">
        <v>104</v>
      </c>
      <c r="H118">
        <v>77</v>
      </c>
      <c r="I118" t="s">
        <v>322</v>
      </c>
      <c r="J118" t="s">
        <v>323</v>
      </c>
      <c r="K118">
        <v>22339.172044551098</v>
      </c>
      <c r="L118" t="s">
        <v>344</v>
      </c>
    </row>
    <row r="119" spans="1:12" x14ac:dyDescent="0.35">
      <c r="A119" t="s">
        <v>161</v>
      </c>
      <c r="B119" t="s">
        <v>166</v>
      </c>
      <c r="C119" t="s">
        <v>167</v>
      </c>
      <c r="D119" t="s">
        <v>163</v>
      </c>
      <c r="E119" t="s">
        <v>321</v>
      </c>
      <c r="F119">
        <v>1.77974248858434</v>
      </c>
      <c r="G119" s="18">
        <v>105</v>
      </c>
      <c r="H119">
        <v>67</v>
      </c>
      <c r="I119" t="s">
        <v>327</v>
      </c>
      <c r="J119" t="s">
        <v>323</v>
      </c>
      <c r="K119">
        <v>17082.981505113901</v>
      </c>
      <c r="L119" t="s">
        <v>344</v>
      </c>
    </row>
    <row r="120" spans="1:12" x14ac:dyDescent="0.35">
      <c r="A120" t="s">
        <v>158</v>
      </c>
      <c r="B120" t="s">
        <v>168</v>
      </c>
      <c r="C120" t="s">
        <v>169</v>
      </c>
      <c r="D120" t="s">
        <v>165</v>
      </c>
      <c r="E120" t="s">
        <v>321</v>
      </c>
      <c r="F120">
        <v>0.224785666251584</v>
      </c>
      <c r="G120" s="18">
        <v>106</v>
      </c>
      <c r="H120">
        <v>78</v>
      </c>
      <c r="I120" t="s">
        <v>322</v>
      </c>
      <c r="J120" t="s">
        <v>323</v>
      </c>
      <c r="K120">
        <v>15219.627351895901</v>
      </c>
      <c r="L120" t="s">
        <v>344</v>
      </c>
    </row>
    <row r="121" spans="1:12" x14ac:dyDescent="0.35">
      <c r="A121" t="s">
        <v>158</v>
      </c>
      <c r="B121" t="s">
        <v>168</v>
      </c>
      <c r="C121" t="s">
        <v>169</v>
      </c>
      <c r="D121" t="s">
        <v>165</v>
      </c>
      <c r="E121" t="s">
        <v>330</v>
      </c>
      <c r="F121">
        <v>4.8779363209580104</v>
      </c>
      <c r="G121" s="18">
        <v>106</v>
      </c>
      <c r="H121">
        <v>78</v>
      </c>
      <c r="I121" t="s">
        <v>322</v>
      </c>
      <c r="J121" t="s">
        <v>323</v>
      </c>
      <c r="K121">
        <v>15219.627351895901</v>
      </c>
      <c r="L121" t="s">
        <v>344</v>
      </c>
    </row>
    <row r="122" spans="1:12" x14ac:dyDescent="0.35">
      <c r="A122" t="s">
        <v>170</v>
      </c>
      <c r="B122" t="s">
        <v>171</v>
      </c>
      <c r="C122" t="s">
        <v>158</v>
      </c>
      <c r="D122" t="s">
        <v>44</v>
      </c>
      <c r="E122" t="s">
        <v>321</v>
      </c>
      <c r="F122">
        <v>0</v>
      </c>
      <c r="G122" s="18">
        <v>108</v>
      </c>
      <c r="I122" t="s">
        <v>327</v>
      </c>
      <c r="J122" t="s">
        <v>328</v>
      </c>
      <c r="K122">
        <v>20017.220438230299</v>
      </c>
      <c r="L122" t="s">
        <v>344</v>
      </c>
    </row>
    <row r="123" spans="1:12" x14ac:dyDescent="0.35">
      <c r="A123" t="s">
        <v>376</v>
      </c>
      <c r="B123" t="s">
        <v>172</v>
      </c>
      <c r="C123" t="s">
        <v>119</v>
      </c>
      <c r="D123" t="s">
        <v>173</v>
      </c>
      <c r="E123" t="s">
        <v>321</v>
      </c>
      <c r="F123">
        <v>0</v>
      </c>
      <c r="G123" s="18">
        <v>109</v>
      </c>
      <c r="I123" t="s">
        <v>327</v>
      </c>
      <c r="J123" t="s">
        <v>328</v>
      </c>
      <c r="K123">
        <v>8422.1612922281893</v>
      </c>
      <c r="L123" t="s">
        <v>344</v>
      </c>
    </row>
    <row r="124" spans="1:12" x14ac:dyDescent="0.35">
      <c r="A124" t="s">
        <v>173</v>
      </c>
      <c r="B124" t="s">
        <v>174</v>
      </c>
      <c r="C124" t="s">
        <v>175</v>
      </c>
      <c r="D124" t="s">
        <v>176</v>
      </c>
      <c r="E124" t="s">
        <v>321</v>
      </c>
      <c r="F124">
        <v>0</v>
      </c>
      <c r="G124" s="18">
        <v>110</v>
      </c>
      <c r="H124">
        <v>48</v>
      </c>
      <c r="I124" t="s">
        <v>322</v>
      </c>
      <c r="J124" t="s">
        <v>323</v>
      </c>
      <c r="K124">
        <v>13059.0521427001</v>
      </c>
      <c r="L124" t="s">
        <v>344</v>
      </c>
    </row>
    <row r="125" spans="1:12" x14ac:dyDescent="0.35">
      <c r="A125" t="s">
        <v>173</v>
      </c>
      <c r="B125" t="s">
        <v>174</v>
      </c>
      <c r="C125" t="s">
        <v>175</v>
      </c>
      <c r="D125" t="s">
        <v>176</v>
      </c>
      <c r="E125" t="s">
        <v>330</v>
      </c>
      <c r="F125">
        <v>0.32546837338798001</v>
      </c>
      <c r="G125" s="18">
        <v>110</v>
      </c>
      <c r="H125">
        <v>48</v>
      </c>
      <c r="I125" t="s">
        <v>322</v>
      </c>
      <c r="J125" t="s">
        <v>323</v>
      </c>
      <c r="K125">
        <v>13059.0521427001</v>
      </c>
      <c r="L125" t="s">
        <v>344</v>
      </c>
    </row>
    <row r="126" spans="1:12" x14ac:dyDescent="0.35">
      <c r="A126" t="s">
        <v>377</v>
      </c>
      <c r="B126" t="s">
        <v>177</v>
      </c>
      <c r="C126" t="s">
        <v>178</v>
      </c>
      <c r="D126" t="s">
        <v>119</v>
      </c>
      <c r="E126" t="s">
        <v>321</v>
      </c>
      <c r="F126">
        <v>0</v>
      </c>
      <c r="G126" s="18">
        <v>111</v>
      </c>
      <c r="I126" t="s">
        <v>327</v>
      </c>
      <c r="J126" t="s">
        <v>328</v>
      </c>
      <c r="K126">
        <v>6299.1907129339997</v>
      </c>
      <c r="L126" t="s">
        <v>344</v>
      </c>
    </row>
    <row r="127" spans="1:12" x14ac:dyDescent="0.35">
      <c r="A127" t="s">
        <v>176</v>
      </c>
      <c r="B127" t="s">
        <v>179</v>
      </c>
      <c r="C127" t="s">
        <v>180</v>
      </c>
      <c r="D127" t="s">
        <v>143</v>
      </c>
      <c r="E127" t="s">
        <v>321</v>
      </c>
      <c r="F127">
        <v>0</v>
      </c>
      <c r="G127" s="18">
        <v>112</v>
      </c>
      <c r="I127" t="s">
        <v>327</v>
      </c>
      <c r="J127" t="s">
        <v>328</v>
      </c>
      <c r="K127">
        <v>21411.386231541401</v>
      </c>
      <c r="L127" t="s">
        <v>344</v>
      </c>
    </row>
    <row r="128" spans="1:12" x14ac:dyDescent="0.35">
      <c r="A128" t="s">
        <v>176</v>
      </c>
      <c r="B128" t="s">
        <v>179</v>
      </c>
      <c r="C128" t="s">
        <v>180</v>
      </c>
      <c r="D128" t="s">
        <v>143</v>
      </c>
      <c r="E128" t="s">
        <v>330</v>
      </c>
      <c r="F128">
        <v>36.611831344301798</v>
      </c>
      <c r="G128" s="18">
        <v>112</v>
      </c>
      <c r="I128" t="s">
        <v>327</v>
      </c>
      <c r="J128" t="s">
        <v>328</v>
      </c>
      <c r="K128">
        <v>21411.386231541401</v>
      </c>
      <c r="L128" t="s">
        <v>344</v>
      </c>
    </row>
    <row r="129" spans="1:12" x14ac:dyDescent="0.35">
      <c r="A129" t="s">
        <v>378</v>
      </c>
      <c r="B129" t="s">
        <v>181</v>
      </c>
      <c r="C129" t="s">
        <v>182</v>
      </c>
      <c r="D129" t="s">
        <v>21</v>
      </c>
      <c r="E129" t="s">
        <v>321</v>
      </c>
      <c r="F129">
        <v>0</v>
      </c>
      <c r="G129" s="18">
        <v>113</v>
      </c>
      <c r="I129" t="s">
        <v>327</v>
      </c>
      <c r="J129" t="s">
        <v>323</v>
      </c>
      <c r="K129">
        <v>5916.2631882778896</v>
      </c>
      <c r="L129" t="s">
        <v>344</v>
      </c>
    </row>
    <row r="130" spans="1:12" x14ac:dyDescent="0.35">
      <c r="A130" t="s">
        <v>379</v>
      </c>
      <c r="B130" t="s">
        <v>183</v>
      </c>
      <c r="C130" t="s">
        <v>184</v>
      </c>
      <c r="D130" t="s">
        <v>185</v>
      </c>
      <c r="E130" t="s">
        <v>321</v>
      </c>
      <c r="F130">
        <v>0</v>
      </c>
      <c r="G130" s="18">
        <v>114</v>
      </c>
      <c r="I130" t="s">
        <v>327</v>
      </c>
      <c r="J130" t="s">
        <v>328</v>
      </c>
      <c r="K130">
        <v>9887.8564055945408</v>
      </c>
      <c r="L130" t="s">
        <v>344</v>
      </c>
    </row>
    <row r="131" spans="1:12" x14ac:dyDescent="0.35">
      <c r="A131" t="s">
        <v>380</v>
      </c>
      <c r="B131" t="s">
        <v>186</v>
      </c>
      <c r="C131" t="s">
        <v>64</v>
      </c>
      <c r="D131" t="s">
        <v>187</v>
      </c>
      <c r="E131" t="s">
        <v>321</v>
      </c>
      <c r="F131">
        <v>0</v>
      </c>
      <c r="G131" s="18">
        <v>115</v>
      </c>
      <c r="I131" t="s">
        <v>327</v>
      </c>
      <c r="J131" t="s">
        <v>323</v>
      </c>
      <c r="K131">
        <v>6486.9157363642098</v>
      </c>
      <c r="L131" t="s">
        <v>360</v>
      </c>
    </row>
    <row r="132" spans="1:12" x14ac:dyDescent="0.35">
      <c r="A132" t="s">
        <v>381</v>
      </c>
      <c r="B132" t="s">
        <v>188</v>
      </c>
      <c r="C132" t="s">
        <v>44</v>
      </c>
      <c r="D132" t="s">
        <v>44</v>
      </c>
      <c r="E132" t="s">
        <v>321</v>
      </c>
      <c r="F132">
        <v>3.6623708138306101</v>
      </c>
      <c r="G132" s="18">
        <v>116</v>
      </c>
      <c r="I132" t="s">
        <v>327</v>
      </c>
      <c r="J132" t="s">
        <v>328</v>
      </c>
      <c r="K132">
        <v>16200.9226323024</v>
      </c>
      <c r="L132" t="s">
        <v>344</v>
      </c>
    </row>
    <row r="133" spans="1:12" x14ac:dyDescent="0.35">
      <c r="A133" t="s">
        <v>381</v>
      </c>
      <c r="B133" t="s">
        <v>188</v>
      </c>
      <c r="C133" t="s">
        <v>44</v>
      </c>
      <c r="D133" t="s">
        <v>44</v>
      </c>
      <c r="E133" t="s">
        <v>330</v>
      </c>
      <c r="F133">
        <v>17.031061721555499</v>
      </c>
      <c r="G133" s="18">
        <v>116</v>
      </c>
      <c r="I133" t="s">
        <v>327</v>
      </c>
      <c r="J133" t="s">
        <v>328</v>
      </c>
      <c r="K133">
        <v>16200.9226323024</v>
      </c>
      <c r="L133" t="s">
        <v>344</v>
      </c>
    </row>
    <row r="134" spans="1:12" x14ac:dyDescent="0.35">
      <c r="A134" t="s">
        <v>382</v>
      </c>
      <c r="B134" t="s">
        <v>189</v>
      </c>
      <c r="C134" t="s">
        <v>169</v>
      </c>
      <c r="D134" t="s">
        <v>115</v>
      </c>
      <c r="E134" t="s">
        <v>321</v>
      </c>
      <c r="F134">
        <v>0</v>
      </c>
      <c r="G134" s="18">
        <v>117</v>
      </c>
      <c r="H134">
        <v>38</v>
      </c>
      <c r="I134" t="s">
        <v>322</v>
      </c>
      <c r="J134" t="s">
        <v>323</v>
      </c>
      <c r="K134">
        <v>5221.9590497016497</v>
      </c>
      <c r="L134" t="s">
        <v>344</v>
      </c>
    </row>
    <row r="135" spans="1:12" x14ac:dyDescent="0.35">
      <c r="A135" t="s">
        <v>383</v>
      </c>
      <c r="B135" t="s">
        <v>190</v>
      </c>
      <c r="C135" t="s">
        <v>115</v>
      </c>
      <c r="D135" t="s">
        <v>191</v>
      </c>
      <c r="E135" t="s">
        <v>321</v>
      </c>
      <c r="F135">
        <v>0</v>
      </c>
      <c r="G135" s="18">
        <v>118</v>
      </c>
      <c r="H135">
        <v>56</v>
      </c>
      <c r="I135" t="s">
        <v>322</v>
      </c>
      <c r="J135" t="s">
        <v>323</v>
      </c>
      <c r="K135">
        <v>21350.603359201701</v>
      </c>
      <c r="L135" t="s">
        <v>344</v>
      </c>
    </row>
    <row r="136" spans="1:12" x14ac:dyDescent="0.35">
      <c r="A136" t="s">
        <v>384</v>
      </c>
      <c r="B136" t="s">
        <v>192</v>
      </c>
      <c r="C136" t="s">
        <v>193</v>
      </c>
      <c r="D136" t="s">
        <v>44</v>
      </c>
      <c r="E136" t="s">
        <v>321</v>
      </c>
      <c r="F136">
        <v>0</v>
      </c>
      <c r="G136" s="18">
        <v>119</v>
      </c>
      <c r="I136" t="s">
        <v>327</v>
      </c>
      <c r="J136" t="s">
        <v>328</v>
      </c>
      <c r="K136">
        <v>22598.1425512141</v>
      </c>
      <c r="L136" t="s">
        <v>344</v>
      </c>
    </row>
    <row r="137" spans="1:12" x14ac:dyDescent="0.35">
      <c r="A137" t="s">
        <v>95</v>
      </c>
      <c r="B137" t="s">
        <v>194</v>
      </c>
      <c r="C137" t="s">
        <v>195</v>
      </c>
      <c r="D137" t="s">
        <v>196</v>
      </c>
      <c r="E137" t="s">
        <v>321</v>
      </c>
      <c r="F137">
        <v>0.15194506899888499</v>
      </c>
      <c r="G137" s="18">
        <v>120</v>
      </c>
      <c r="H137">
        <v>22</v>
      </c>
      <c r="I137" t="s">
        <v>322</v>
      </c>
      <c r="J137" t="s">
        <v>323</v>
      </c>
      <c r="K137">
        <v>48198.634299769597</v>
      </c>
      <c r="L137" t="s">
        <v>360</v>
      </c>
    </row>
    <row r="138" spans="1:12" x14ac:dyDescent="0.35">
      <c r="A138" t="s">
        <v>95</v>
      </c>
      <c r="B138" t="s">
        <v>194</v>
      </c>
      <c r="C138" t="s">
        <v>195</v>
      </c>
      <c r="D138" t="s">
        <v>196</v>
      </c>
      <c r="E138" t="s">
        <v>330</v>
      </c>
      <c r="F138">
        <v>5.3963946372854004</v>
      </c>
      <c r="G138" s="18">
        <v>120</v>
      </c>
      <c r="H138">
        <v>22</v>
      </c>
      <c r="I138" t="s">
        <v>322</v>
      </c>
      <c r="J138" t="s">
        <v>323</v>
      </c>
      <c r="K138">
        <v>48198.634299769597</v>
      </c>
      <c r="L138" t="s">
        <v>360</v>
      </c>
    </row>
    <row r="139" spans="1:12" x14ac:dyDescent="0.35">
      <c r="A139" t="s">
        <v>95</v>
      </c>
      <c r="B139" t="s">
        <v>197</v>
      </c>
      <c r="C139" t="s">
        <v>198</v>
      </c>
      <c r="D139" t="s">
        <v>199</v>
      </c>
      <c r="E139" t="s">
        <v>321</v>
      </c>
      <c r="F139">
        <v>0</v>
      </c>
      <c r="G139" s="18">
        <v>121</v>
      </c>
      <c r="H139">
        <v>24</v>
      </c>
      <c r="I139" t="s">
        <v>322</v>
      </c>
      <c r="J139" t="s">
        <v>323</v>
      </c>
      <c r="K139">
        <v>3706.9488119427401</v>
      </c>
      <c r="L139" t="s">
        <v>344</v>
      </c>
    </row>
    <row r="140" spans="1:12" x14ac:dyDescent="0.35">
      <c r="A140" t="s">
        <v>95</v>
      </c>
      <c r="B140" t="s">
        <v>197</v>
      </c>
      <c r="C140" t="s">
        <v>198</v>
      </c>
      <c r="D140" t="s">
        <v>199</v>
      </c>
      <c r="E140" t="s">
        <v>330</v>
      </c>
      <c r="F140">
        <v>100</v>
      </c>
      <c r="G140" s="18">
        <v>121</v>
      </c>
      <c r="H140">
        <v>24</v>
      </c>
      <c r="I140" t="s">
        <v>322</v>
      </c>
      <c r="J140" t="s">
        <v>323</v>
      </c>
      <c r="K140">
        <v>3706.9488119427401</v>
      </c>
      <c r="L140" t="s">
        <v>344</v>
      </c>
    </row>
    <row r="141" spans="1:12" x14ac:dyDescent="0.35">
      <c r="A141" t="s">
        <v>185</v>
      </c>
      <c r="B141" t="s">
        <v>200</v>
      </c>
      <c r="C141" t="s">
        <v>201</v>
      </c>
      <c r="D141" t="s">
        <v>195</v>
      </c>
      <c r="E141" t="s">
        <v>321</v>
      </c>
      <c r="F141">
        <v>0</v>
      </c>
      <c r="G141" s="18">
        <v>122</v>
      </c>
      <c r="H141">
        <v>40</v>
      </c>
      <c r="I141" t="s">
        <v>322</v>
      </c>
      <c r="J141" t="s">
        <v>323</v>
      </c>
      <c r="K141">
        <v>5802.5689144007201</v>
      </c>
      <c r="L141" t="s">
        <v>344</v>
      </c>
    </row>
    <row r="142" spans="1:12" x14ac:dyDescent="0.35">
      <c r="A142" t="s">
        <v>185</v>
      </c>
      <c r="B142" t="s">
        <v>200</v>
      </c>
      <c r="C142" t="s">
        <v>201</v>
      </c>
      <c r="D142" t="s">
        <v>195</v>
      </c>
      <c r="E142" t="s">
        <v>330</v>
      </c>
      <c r="F142">
        <v>100</v>
      </c>
      <c r="G142" s="18">
        <v>122</v>
      </c>
      <c r="H142">
        <v>40</v>
      </c>
      <c r="I142" t="s">
        <v>322</v>
      </c>
      <c r="J142" t="s">
        <v>323</v>
      </c>
      <c r="K142">
        <v>5802.5689144007201</v>
      </c>
      <c r="L142" t="s">
        <v>344</v>
      </c>
    </row>
    <row r="143" spans="1:12" x14ac:dyDescent="0.35">
      <c r="A143" t="s">
        <v>71</v>
      </c>
      <c r="B143" t="s">
        <v>202</v>
      </c>
      <c r="C143" t="s">
        <v>196</v>
      </c>
      <c r="D143" t="s">
        <v>69</v>
      </c>
      <c r="E143" t="s">
        <v>321</v>
      </c>
      <c r="F143">
        <v>1.3180598974368001</v>
      </c>
      <c r="G143" s="18">
        <v>123</v>
      </c>
      <c r="H143">
        <v>57</v>
      </c>
      <c r="I143" t="s">
        <v>322</v>
      </c>
      <c r="J143" t="s">
        <v>323</v>
      </c>
      <c r="K143">
        <v>23152.397880042499</v>
      </c>
      <c r="L143" t="s">
        <v>331</v>
      </c>
    </row>
    <row r="144" spans="1:12" x14ac:dyDescent="0.35">
      <c r="A144" t="s">
        <v>385</v>
      </c>
      <c r="B144" t="s">
        <v>203</v>
      </c>
      <c r="C144" t="s">
        <v>114</v>
      </c>
      <c r="D144" t="s">
        <v>114</v>
      </c>
      <c r="E144" t="s">
        <v>321</v>
      </c>
      <c r="F144">
        <v>85.497397133836898</v>
      </c>
      <c r="G144" s="18">
        <v>124</v>
      </c>
      <c r="H144">
        <v>234</v>
      </c>
      <c r="I144" t="s">
        <v>322</v>
      </c>
      <c r="J144" t="s">
        <v>323</v>
      </c>
      <c r="K144">
        <v>2321.36683662935</v>
      </c>
      <c r="L144" t="s">
        <v>344</v>
      </c>
    </row>
    <row r="145" spans="1:12" x14ac:dyDescent="0.35">
      <c r="A145" t="s">
        <v>385</v>
      </c>
      <c r="B145" t="s">
        <v>203</v>
      </c>
      <c r="C145" t="s">
        <v>114</v>
      </c>
      <c r="D145" t="s">
        <v>114</v>
      </c>
      <c r="E145" t="s">
        <v>330</v>
      </c>
      <c r="F145">
        <v>6.63774395472743</v>
      </c>
      <c r="G145" s="18">
        <v>124</v>
      </c>
      <c r="H145">
        <v>234</v>
      </c>
      <c r="I145" t="s">
        <v>322</v>
      </c>
      <c r="J145" t="s">
        <v>323</v>
      </c>
      <c r="K145">
        <v>2321.36683662935</v>
      </c>
      <c r="L145" t="s">
        <v>344</v>
      </c>
    </row>
    <row r="146" spans="1:12" x14ac:dyDescent="0.35">
      <c r="A146" t="s">
        <v>386</v>
      </c>
      <c r="B146" t="s">
        <v>204</v>
      </c>
      <c r="C146" t="s">
        <v>68</v>
      </c>
      <c r="D146" t="s">
        <v>67</v>
      </c>
      <c r="E146" t="s">
        <v>321</v>
      </c>
      <c r="F146">
        <v>0</v>
      </c>
      <c r="G146" s="18">
        <v>125</v>
      </c>
      <c r="I146" t="s">
        <v>327</v>
      </c>
      <c r="J146" t="s">
        <v>323</v>
      </c>
      <c r="K146">
        <v>8261.2072981207493</v>
      </c>
      <c r="L146" t="s">
        <v>331</v>
      </c>
    </row>
    <row r="147" spans="1:12" x14ac:dyDescent="0.35">
      <c r="A147" t="s">
        <v>386</v>
      </c>
      <c r="B147" t="s">
        <v>205</v>
      </c>
      <c r="C147" t="s">
        <v>67</v>
      </c>
      <c r="D147" t="s">
        <v>129</v>
      </c>
      <c r="E147" t="s">
        <v>321</v>
      </c>
      <c r="F147">
        <v>0.188743425109935</v>
      </c>
      <c r="G147" s="18">
        <v>126</v>
      </c>
      <c r="I147" t="s">
        <v>327</v>
      </c>
      <c r="J147" t="s">
        <v>323</v>
      </c>
      <c r="K147">
        <v>14823.8487388919</v>
      </c>
      <c r="L147" t="s">
        <v>360</v>
      </c>
    </row>
    <row r="148" spans="1:12" x14ac:dyDescent="0.35">
      <c r="A148" t="s">
        <v>387</v>
      </c>
      <c r="B148" t="s">
        <v>206</v>
      </c>
      <c r="C148" t="s">
        <v>207</v>
      </c>
      <c r="D148" t="s">
        <v>208</v>
      </c>
      <c r="E148" t="s">
        <v>330</v>
      </c>
      <c r="F148">
        <v>0.36325197629957601</v>
      </c>
      <c r="G148" s="18">
        <v>127</v>
      </c>
      <c r="H148">
        <v>34</v>
      </c>
      <c r="I148" t="s">
        <v>322</v>
      </c>
      <c r="J148" t="s">
        <v>323</v>
      </c>
      <c r="K148">
        <v>1908.9873821491101</v>
      </c>
      <c r="L148" t="s">
        <v>344</v>
      </c>
    </row>
    <row r="149" spans="1:12" x14ac:dyDescent="0.35">
      <c r="A149" t="s">
        <v>129</v>
      </c>
      <c r="B149" t="s">
        <v>209</v>
      </c>
      <c r="C149" t="s">
        <v>68</v>
      </c>
      <c r="D149" t="s">
        <v>36</v>
      </c>
      <c r="E149" t="s">
        <v>321</v>
      </c>
      <c r="F149">
        <v>0.13946745362945601</v>
      </c>
      <c r="G149" s="18">
        <v>128</v>
      </c>
      <c r="H149">
        <v>58</v>
      </c>
      <c r="I149" t="s">
        <v>322</v>
      </c>
      <c r="J149" t="s">
        <v>323</v>
      </c>
      <c r="K149">
        <v>18891.266709930998</v>
      </c>
      <c r="L149" t="s">
        <v>360</v>
      </c>
    </row>
    <row r="150" spans="1:12" x14ac:dyDescent="0.35">
      <c r="A150" t="s">
        <v>210</v>
      </c>
      <c r="B150" t="s">
        <v>211</v>
      </c>
      <c r="C150" t="s">
        <v>160</v>
      </c>
      <c r="D150" t="s">
        <v>21</v>
      </c>
      <c r="E150" t="s">
        <v>321</v>
      </c>
      <c r="F150">
        <v>0</v>
      </c>
      <c r="G150" s="18">
        <v>129</v>
      </c>
      <c r="I150" t="s">
        <v>327</v>
      </c>
      <c r="J150" t="s">
        <v>328</v>
      </c>
      <c r="K150">
        <v>10415.505998639501</v>
      </c>
      <c r="L150" t="s">
        <v>344</v>
      </c>
    </row>
    <row r="151" spans="1:12" x14ac:dyDescent="0.35">
      <c r="A151" t="s">
        <v>193</v>
      </c>
      <c r="B151" t="s">
        <v>212</v>
      </c>
      <c r="C151" t="s">
        <v>213</v>
      </c>
      <c r="D151" t="s">
        <v>214</v>
      </c>
      <c r="E151" t="s">
        <v>321</v>
      </c>
      <c r="F151">
        <v>0.87175710026519604</v>
      </c>
      <c r="G151" s="18">
        <v>130</v>
      </c>
      <c r="H151">
        <v>32</v>
      </c>
      <c r="I151" t="s">
        <v>322</v>
      </c>
      <c r="J151" t="s">
        <v>323</v>
      </c>
      <c r="K151">
        <v>71212.648289722798</v>
      </c>
      <c r="L151" t="s">
        <v>344</v>
      </c>
    </row>
    <row r="152" spans="1:12" x14ac:dyDescent="0.35">
      <c r="A152" t="s">
        <v>193</v>
      </c>
      <c r="B152" t="s">
        <v>212</v>
      </c>
      <c r="C152" t="s">
        <v>213</v>
      </c>
      <c r="D152" t="s">
        <v>214</v>
      </c>
      <c r="E152" t="s">
        <v>330</v>
      </c>
      <c r="F152">
        <v>12.136672734209499</v>
      </c>
      <c r="G152" s="18">
        <v>130</v>
      </c>
      <c r="H152">
        <v>32</v>
      </c>
      <c r="I152" t="s">
        <v>322</v>
      </c>
      <c r="J152" t="s">
        <v>323</v>
      </c>
      <c r="K152">
        <v>71212.648289722798</v>
      </c>
      <c r="L152" t="s">
        <v>344</v>
      </c>
    </row>
    <row r="153" spans="1:12" x14ac:dyDescent="0.35">
      <c r="A153" t="s">
        <v>163</v>
      </c>
      <c r="B153" t="s">
        <v>215</v>
      </c>
      <c r="C153" t="s">
        <v>169</v>
      </c>
      <c r="D153" t="s">
        <v>68</v>
      </c>
      <c r="E153" t="s">
        <v>321</v>
      </c>
      <c r="F153">
        <v>0.15356065688352499</v>
      </c>
      <c r="G153" s="18">
        <v>131</v>
      </c>
      <c r="H153">
        <v>3</v>
      </c>
      <c r="I153" t="s">
        <v>322</v>
      </c>
      <c r="J153" t="s">
        <v>323</v>
      </c>
      <c r="K153">
        <v>48836.718032422701</v>
      </c>
      <c r="L153" t="s">
        <v>360</v>
      </c>
    </row>
    <row r="154" spans="1:12" x14ac:dyDescent="0.35">
      <c r="A154" t="s">
        <v>160</v>
      </c>
      <c r="B154" t="s">
        <v>216</v>
      </c>
      <c r="C154" t="s">
        <v>158</v>
      </c>
      <c r="D154" t="s">
        <v>193</v>
      </c>
      <c r="E154" t="s">
        <v>321</v>
      </c>
      <c r="F154">
        <v>0</v>
      </c>
      <c r="G154" s="18">
        <v>132</v>
      </c>
      <c r="H154">
        <v>42</v>
      </c>
      <c r="I154" t="s">
        <v>322</v>
      </c>
      <c r="J154" t="s">
        <v>323</v>
      </c>
      <c r="K154">
        <v>59684.8095253422</v>
      </c>
      <c r="L154" t="s">
        <v>344</v>
      </c>
    </row>
    <row r="155" spans="1:12" x14ac:dyDescent="0.35">
      <c r="A155" t="s">
        <v>217</v>
      </c>
      <c r="B155" t="s">
        <v>218</v>
      </c>
      <c r="C155" t="s">
        <v>219</v>
      </c>
      <c r="D155" t="s">
        <v>115</v>
      </c>
      <c r="E155" t="s">
        <v>321</v>
      </c>
      <c r="F155">
        <v>2.2792614978530401</v>
      </c>
      <c r="G155" s="18">
        <v>133</v>
      </c>
      <c r="H155">
        <v>36</v>
      </c>
      <c r="I155" t="s">
        <v>322</v>
      </c>
      <c r="J155" t="s">
        <v>323</v>
      </c>
      <c r="K155">
        <v>16843.190826157999</v>
      </c>
      <c r="L155" t="s">
        <v>344</v>
      </c>
    </row>
    <row r="156" spans="1:12" x14ac:dyDescent="0.35">
      <c r="A156" t="s">
        <v>217</v>
      </c>
      <c r="B156" t="s">
        <v>218</v>
      </c>
      <c r="C156" t="s">
        <v>219</v>
      </c>
      <c r="D156" t="s">
        <v>115</v>
      </c>
      <c r="E156" t="s">
        <v>330</v>
      </c>
      <c r="F156">
        <v>23.348615834800299</v>
      </c>
      <c r="G156" s="18">
        <v>133</v>
      </c>
      <c r="H156">
        <v>36</v>
      </c>
      <c r="I156" t="s">
        <v>322</v>
      </c>
      <c r="J156" t="s">
        <v>323</v>
      </c>
      <c r="K156">
        <v>16843.190826157999</v>
      </c>
      <c r="L156" t="s">
        <v>344</v>
      </c>
    </row>
    <row r="157" spans="1:12" x14ac:dyDescent="0.35">
      <c r="A157" t="s">
        <v>388</v>
      </c>
      <c r="B157" t="s">
        <v>220</v>
      </c>
      <c r="C157" t="s">
        <v>115</v>
      </c>
      <c r="D157" t="s">
        <v>129</v>
      </c>
      <c r="E157" t="s">
        <v>321</v>
      </c>
      <c r="F157">
        <v>5.3653386190428396</v>
      </c>
      <c r="G157" s="18">
        <v>134</v>
      </c>
      <c r="H157">
        <v>54</v>
      </c>
      <c r="I157" t="s">
        <v>322</v>
      </c>
      <c r="J157" t="s">
        <v>323</v>
      </c>
      <c r="K157">
        <v>16752.2509240332</v>
      </c>
      <c r="L157" t="s">
        <v>344</v>
      </c>
    </row>
    <row r="158" spans="1:12" x14ac:dyDescent="0.35">
      <c r="A158" t="s">
        <v>388</v>
      </c>
      <c r="B158" t="s">
        <v>220</v>
      </c>
      <c r="C158" t="s">
        <v>115</v>
      </c>
      <c r="D158" t="s">
        <v>129</v>
      </c>
      <c r="E158" t="s">
        <v>330</v>
      </c>
      <c r="F158">
        <v>5.0026863638079098</v>
      </c>
      <c r="G158" s="18">
        <v>134</v>
      </c>
      <c r="H158">
        <v>54</v>
      </c>
      <c r="I158" t="s">
        <v>322</v>
      </c>
      <c r="J158" t="s">
        <v>323</v>
      </c>
      <c r="K158">
        <v>16752.2509240332</v>
      </c>
      <c r="L158" t="s">
        <v>344</v>
      </c>
    </row>
    <row r="159" spans="1:12" x14ac:dyDescent="0.35">
      <c r="A159" t="s">
        <v>389</v>
      </c>
      <c r="B159" t="s">
        <v>221</v>
      </c>
      <c r="C159" t="s">
        <v>129</v>
      </c>
      <c r="D159" t="s">
        <v>133</v>
      </c>
      <c r="E159" t="s">
        <v>321</v>
      </c>
      <c r="F159">
        <v>1.3316932875086001</v>
      </c>
      <c r="G159" s="18">
        <v>136</v>
      </c>
      <c r="I159" t="s">
        <v>327</v>
      </c>
      <c r="J159" t="s">
        <v>323</v>
      </c>
      <c r="K159">
        <v>18212.238804785098</v>
      </c>
      <c r="L159" t="s">
        <v>360</v>
      </c>
    </row>
    <row r="160" spans="1:12" x14ac:dyDescent="0.35">
      <c r="A160" t="s">
        <v>201</v>
      </c>
      <c r="B160" t="s">
        <v>222</v>
      </c>
      <c r="C160" t="s">
        <v>223</v>
      </c>
      <c r="D160" t="s">
        <v>185</v>
      </c>
      <c r="E160" t="s">
        <v>321</v>
      </c>
      <c r="F160">
        <v>0</v>
      </c>
      <c r="G160" s="18">
        <v>137</v>
      </c>
      <c r="I160" t="s">
        <v>327</v>
      </c>
      <c r="J160" t="s">
        <v>328</v>
      </c>
      <c r="K160">
        <v>10286.930708267801</v>
      </c>
      <c r="L160" t="s">
        <v>344</v>
      </c>
    </row>
    <row r="161" spans="1:12" x14ac:dyDescent="0.35">
      <c r="A161" t="s">
        <v>201</v>
      </c>
      <c r="B161" t="s">
        <v>222</v>
      </c>
      <c r="C161" t="s">
        <v>223</v>
      </c>
      <c r="D161" t="s">
        <v>185</v>
      </c>
      <c r="E161" t="s">
        <v>330</v>
      </c>
      <c r="F161">
        <v>99.904007705868693</v>
      </c>
      <c r="G161" s="18">
        <v>137</v>
      </c>
      <c r="I161" t="s">
        <v>327</v>
      </c>
      <c r="J161" t="s">
        <v>328</v>
      </c>
      <c r="K161">
        <v>10286.930708267801</v>
      </c>
      <c r="L161" t="s">
        <v>344</v>
      </c>
    </row>
    <row r="162" spans="1:12" x14ac:dyDescent="0.35">
      <c r="A162" t="s">
        <v>201</v>
      </c>
      <c r="B162" t="s">
        <v>224</v>
      </c>
      <c r="C162" t="s">
        <v>185</v>
      </c>
      <c r="D162" t="s">
        <v>225</v>
      </c>
      <c r="E162" t="s">
        <v>321</v>
      </c>
      <c r="F162">
        <v>1.1752896957451899</v>
      </c>
      <c r="G162" s="18">
        <v>138</v>
      </c>
      <c r="I162" t="s">
        <v>327</v>
      </c>
      <c r="J162" t="s">
        <v>323</v>
      </c>
      <c r="K162">
        <v>4691.6561574156203</v>
      </c>
      <c r="L162" t="s">
        <v>344</v>
      </c>
    </row>
    <row r="163" spans="1:12" x14ac:dyDescent="0.35">
      <c r="A163" t="s">
        <v>201</v>
      </c>
      <c r="B163" t="s">
        <v>224</v>
      </c>
      <c r="C163" t="s">
        <v>185</v>
      </c>
      <c r="D163" t="s">
        <v>225</v>
      </c>
      <c r="E163" t="s">
        <v>330</v>
      </c>
      <c r="F163">
        <v>82.728220319068598</v>
      </c>
      <c r="G163" s="18">
        <v>138</v>
      </c>
      <c r="I163" t="s">
        <v>327</v>
      </c>
      <c r="J163" t="s">
        <v>323</v>
      </c>
      <c r="K163">
        <v>4691.6561574156203</v>
      </c>
      <c r="L163" t="s">
        <v>344</v>
      </c>
    </row>
    <row r="164" spans="1:12" x14ac:dyDescent="0.35">
      <c r="A164" t="s">
        <v>390</v>
      </c>
      <c r="B164" t="s">
        <v>226</v>
      </c>
      <c r="C164" t="s">
        <v>133</v>
      </c>
      <c r="D164" t="s">
        <v>161</v>
      </c>
      <c r="E164" t="s">
        <v>321</v>
      </c>
      <c r="F164">
        <v>0</v>
      </c>
      <c r="G164" s="18">
        <v>139</v>
      </c>
      <c r="I164" t="s">
        <v>327</v>
      </c>
      <c r="J164" t="s">
        <v>328</v>
      </c>
      <c r="K164">
        <v>10740.2474129847</v>
      </c>
      <c r="L164" t="s">
        <v>344</v>
      </c>
    </row>
    <row r="165" spans="1:12" x14ac:dyDescent="0.35">
      <c r="A165" t="s">
        <v>227</v>
      </c>
      <c r="B165" t="s">
        <v>228</v>
      </c>
      <c r="C165" t="s">
        <v>27</v>
      </c>
      <c r="D165" t="s">
        <v>229</v>
      </c>
      <c r="E165" t="s">
        <v>321</v>
      </c>
      <c r="F165">
        <v>27.662186244669002</v>
      </c>
      <c r="G165" s="18">
        <v>140</v>
      </c>
      <c r="H165">
        <v>33</v>
      </c>
      <c r="I165" t="s">
        <v>322</v>
      </c>
      <c r="J165" t="s">
        <v>323</v>
      </c>
      <c r="K165">
        <v>6653.5715769140297</v>
      </c>
      <c r="L165" t="s">
        <v>344</v>
      </c>
    </row>
    <row r="166" spans="1:12" x14ac:dyDescent="0.35">
      <c r="A166" t="s">
        <v>227</v>
      </c>
      <c r="B166" t="s">
        <v>228</v>
      </c>
      <c r="C166" t="s">
        <v>27</v>
      </c>
      <c r="D166" t="s">
        <v>229</v>
      </c>
      <c r="E166" t="s">
        <v>330</v>
      </c>
      <c r="F166">
        <v>61.706518713924503</v>
      </c>
      <c r="G166" s="18">
        <v>140</v>
      </c>
      <c r="H166">
        <v>33</v>
      </c>
      <c r="I166" t="s">
        <v>322</v>
      </c>
      <c r="J166" t="s">
        <v>323</v>
      </c>
      <c r="K166">
        <v>6653.5715769140297</v>
      </c>
      <c r="L166" t="s">
        <v>344</v>
      </c>
    </row>
    <row r="167" spans="1:12" x14ac:dyDescent="0.35">
      <c r="A167" t="s">
        <v>227</v>
      </c>
      <c r="B167" t="s">
        <v>230</v>
      </c>
      <c r="C167" t="s">
        <v>229</v>
      </c>
      <c r="D167" t="s">
        <v>214</v>
      </c>
      <c r="E167" t="s">
        <v>321</v>
      </c>
      <c r="F167">
        <v>5.5084049611406201</v>
      </c>
      <c r="G167" s="18">
        <v>141</v>
      </c>
      <c r="H167">
        <v>81</v>
      </c>
      <c r="I167" t="s">
        <v>322</v>
      </c>
      <c r="J167" t="s">
        <v>323</v>
      </c>
      <c r="K167">
        <v>17836.4472644409</v>
      </c>
      <c r="L167" t="s">
        <v>344</v>
      </c>
    </row>
    <row r="168" spans="1:12" x14ac:dyDescent="0.35">
      <c r="A168" t="s">
        <v>227</v>
      </c>
      <c r="B168" t="s">
        <v>230</v>
      </c>
      <c r="C168" t="s">
        <v>229</v>
      </c>
      <c r="D168" t="s">
        <v>214</v>
      </c>
      <c r="E168" t="s">
        <v>330</v>
      </c>
      <c r="F168">
        <v>80.202035485968295</v>
      </c>
      <c r="G168" s="18">
        <v>141</v>
      </c>
      <c r="H168">
        <v>81</v>
      </c>
      <c r="I168" t="s">
        <v>322</v>
      </c>
      <c r="J168" t="s">
        <v>323</v>
      </c>
      <c r="K168">
        <v>17836.4472644409</v>
      </c>
      <c r="L168" t="s">
        <v>344</v>
      </c>
    </row>
    <row r="169" spans="1:12" x14ac:dyDescent="0.35">
      <c r="A169" t="s">
        <v>219</v>
      </c>
      <c r="B169" t="s">
        <v>231</v>
      </c>
      <c r="C169" t="s">
        <v>169</v>
      </c>
      <c r="D169" t="s">
        <v>232</v>
      </c>
      <c r="E169" t="s">
        <v>321</v>
      </c>
      <c r="F169">
        <v>31.374847225882998</v>
      </c>
      <c r="G169" s="18">
        <v>142</v>
      </c>
      <c r="H169">
        <v>43</v>
      </c>
      <c r="I169" t="s">
        <v>322</v>
      </c>
      <c r="J169" t="s">
        <v>323</v>
      </c>
      <c r="K169">
        <v>20699.446628411199</v>
      </c>
      <c r="L169" t="s">
        <v>344</v>
      </c>
    </row>
    <row r="170" spans="1:12" x14ac:dyDescent="0.35">
      <c r="A170" t="s">
        <v>219</v>
      </c>
      <c r="B170" t="s">
        <v>231</v>
      </c>
      <c r="C170" t="s">
        <v>169</v>
      </c>
      <c r="D170" t="s">
        <v>232</v>
      </c>
      <c r="E170" t="s">
        <v>330</v>
      </c>
      <c r="F170">
        <v>56.146094321627203</v>
      </c>
      <c r="G170" s="18">
        <v>142</v>
      </c>
      <c r="H170">
        <v>43</v>
      </c>
      <c r="I170" t="s">
        <v>322</v>
      </c>
      <c r="J170" t="s">
        <v>323</v>
      </c>
      <c r="K170">
        <v>20699.446628411199</v>
      </c>
      <c r="L170" t="s">
        <v>344</v>
      </c>
    </row>
    <row r="171" spans="1:12" x14ac:dyDescent="0.35">
      <c r="A171" t="s">
        <v>219</v>
      </c>
      <c r="B171" t="s">
        <v>233</v>
      </c>
      <c r="C171" t="s">
        <v>234</v>
      </c>
      <c r="D171" t="s">
        <v>27</v>
      </c>
      <c r="E171" t="s">
        <v>321</v>
      </c>
      <c r="F171">
        <v>67.225137852987302</v>
      </c>
      <c r="G171" s="18">
        <v>143</v>
      </c>
      <c r="H171">
        <v>80</v>
      </c>
      <c r="I171" t="s">
        <v>322</v>
      </c>
      <c r="J171" t="s">
        <v>323</v>
      </c>
      <c r="K171">
        <v>58158.051028788999</v>
      </c>
      <c r="L171" t="s">
        <v>344</v>
      </c>
    </row>
    <row r="172" spans="1:12" x14ac:dyDescent="0.35">
      <c r="A172" t="s">
        <v>219</v>
      </c>
      <c r="B172" t="s">
        <v>233</v>
      </c>
      <c r="C172" t="s">
        <v>234</v>
      </c>
      <c r="D172" t="s">
        <v>27</v>
      </c>
      <c r="E172" t="s">
        <v>330</v>
      </c>
      <c r="F172">
        <v>30.199273980669101</v>
      </c>
      <c r="G172" s="18">
        <v>143</v>
      </c>
      <c r="H172">
        <v>80</v>
      </c>
      <c r="I172" t="s">
        <v>322</v>
      </c>
      <c r="J172" t="s">
        <v>323</v>
      </c>
      <c r="K172">
        <v>58158.051028788999</v>
      </c>
      <c r="L172" t="s">
        <v>344</v>
      </c>
    </row>
    <row r="173" spans="1:12" x14ac:dyDescent="0.35">
      <c r="A173" t="s">
        <v>391</v>
      </c>
      <c r="B173" t="s">
        <v>235</v>
      </c>
      <c r="C173" t="s">
        <v>115</v>
      </c>
      <c r="D173" t="s">
        <v>133</v>
      </c>
      <c r="E173" t="s">
        <v>321</v>
      </c>
      <c r="F173">
        <v>0</v>
      </c>
      <c r="G173" s="18">
        <v>144</v>
      </c>
      <c r="H173">
        <v>55</v>
      </c>
      <c r="I173" t="s">
        <v>322</v>
      </c>
      <c r="J173" t="s">
        <v>323</v>
      </c>
      <c r="K173">
        <v>11574.7655001681</v>
      </c>
      <c r="L173" t="s">
        <v>344</v>
      </c>
    </row>
    <row r="174" spans="1:12" x14ac:dyDescent="0.35">
      <c r="A174" t="s">
        <v>223</v>
      </c>
      <c r="B174" t="s">
        <v>236</v>
      </c>
      <c r="C174" t="s">
        <v>165</v>
      </c>
      <c r="D174" t="s">
        <v>69</v>
      </c>
      <c r="E174" t="s">
        <v>321</v>
      </c>
      <c r="F174">
        <v>0.93689204262419901</v>
      </c>
      <c r="G174" s="18">
        <v>145</v>
      </c>
      <c r="H174">
        <v>79</v>
      </c>
      <c r="I174" t="s">
        <v>322</v>
      </c>
      <c r="J174" t="s">
        <v>323</v>
      </c>
      <c r="K174">
        <v>24693.771920093601</v>
      </c>
      <c r="L174" t="s">
        <v>344</v>
      </c>
    </row>
    <row r="175" spans="1:12" x14ac:dyDescent="0.35">
      <c r="A175" t="s">
        <v>223</v>
      </c>
      <c r="B175" t="s">
        <v>236</v>
      </c>
      <c r="C175" t="s">
        <v>165</v>
      </c>
      <c r="D175" t="s">
        <v>69</v>
      </c>
      <c r="E175" t="s">
        <v>330</v>
      </c>
      <c r="F175">
        <v>92.986227342112898</v>
      </c>
      <c r="G175" s="18">
        <v>145</v>
      </c>
      <c r="H175">
        <v>79</v>
      </c>
      <c r="I175" t="s">
        <v>322</v>
      </c>
      <c r="J175" t="s">
        <v>323</v>
      </c>
      <c r="K175">
        <v>24693.771920093601</v>
      </c>
      <c r="L175" t="s">
        <v>344</v>
      </c>
    </row>
    <row r="176" spans="1:12" x14ac:dyDescent="0.35">
      <c r="A176" t="s">
        <v>198</v>
      </c>
      <c r="B176" t="s">
        <v>237</v>
      </c>
      <c r="C176" t="s">
        <v>69</v>
      </c>
      <c r="D176" t="s">
        <v>238</v>
      </c>
      <c r="E176" t="s">
        <v>321</v>
      </c>
      <c r="F176">
        <v>0</v>
      </c>
      <c r="G176" s="18">
        <v>146</v>
      </c>
      <c r="H176">
        <v>41</v>
      </c>
      <c r="I176" t="s">
        <v>322</v>
      </c>
      <c r="J176" t="s">
        <v>323</v>
      </c>
      <c r="K176">
        <v>26827.218745227801</v>
      </c>
      <c r="L176" t="s">
        <v>344</v>
      </c>
    </row>
    <row r="177" spans="1:12" x14ac:dyDescent="0.35">
      <c r="A177" t="s">
        <v>198</v>
      </c>
      <c r="B177" t="s">
        <v>237</v>
      </c>
      <c r="C177" t="s">
        <v>69</v>
      </c>
      <c r="D177" t="s">
        <v>238</v>
      </c>
      <c r="E177" t="s">
        <v>330</v>
      </c>
      <c r="F177">
        <v>100</v>
      </c>
      <c r="G177" s="18">
        <v>146</v>
      </c>
      <c r="H177">
        <v>41</v>
      </c>
      <c r="I177" t="s">
        <v>322</v>
      </c>
      <c r="J177" t="s">
        <v>323</v>
      </c>
      <c r="K177">
        <v>26827.218745227801</v>
      </c>
      <c r="L177" t="s">
        <v>344</v>
      </c>
    </row>
    <row r="178" spans="1:12" x14ac:dyDescent="0.35">
      <c r="A178" t="s">
        <v>392</v>
      </c>
      <c r="B178" t="s">
        <v>239</v>
      </c>
      <c r="C178" t="s">
        <v>133</v>
      </c>
      <c r="D178" t="s">
        <v>158</v>
      </c>
      <c r="E178" t="s">
        <v>321</v>
      </c>
      <c r="F178">
        <v>7.6011675927375197</v>
      </c>
      <c r="G178" s="18">
        <v>147</v>
      </c>
      <c r="I178" t="s">
        <v>327</v>
      </c>
      <c r="J178" t="s">
        <v>328</v>
      </c>
      <c r="K178">
        <v>24817.369297151301</v>
      </c>
      <c r="L178" t="s">
        <v>344</v>
      </c>
    </row>
    <row r="179" spans="1:12" x14ac:dyDescent="0.35">
      <c r="A179" t="s">
        <v>240</v>
      </c>
      <c r="B179" t="s">
        <v>241</v>
      </c>
      <c r="C179" t="s">
        <v>242</v>
      </c>
      <c r="D179" t="s">
        <v>27</v>
      </c>
      <c r="E179" t="s">
        <v>321</v>
      </c>
      <c r="F179">
        <v>1.1217758501959101</v>
      </c>
      <c r="G179" s="18">
        <v>148</v>
      </c>
      <c r="H179">
        <v>62</v>
      </c>
      <c r="I179" t="s">
        <v>322</v>
      </c>
      <c r="J179" t="s">
        <v>323</v>
      </c>
      <c r="K179">
        <v>275175.43983369402</v>
      </c>
      <c r="L179" t="s">
        <v>393</v>
      </c>
    </row>
    <row r="180" spans="1:12" x14ac:dyDescent="0.35">
      <c r="A180" t="s">
        <v>240</v>
      </c>
      <c r="B180" t="s">
        <v>241</v>
      </c>
      <c r="C180" t="s">
        <v>242</v>
      </c>
      <c r="D180" t="s">
        <v>27</v>
      </c>
      <c r="E180" t="s">
        <v>330</v>
      </c>
      <c r="F180">
        <v>3.6618924310732002</v>
      </c>
      <c r="G180" s="18">
        <v>148</v>
      </c>
      <c r="H180">
        <v>62</v>
      </c>
      <c r="I180" t="s">
        <v>322</v>
      </c>
      <c r="J180" t="s">
        <v>323</v>
      </c>
      <c r="K180">
        <v>275175.43983369402</v>
      </c>
      <c r="L180" t="s">
        <v>393</v>
      </c>
    </row>
    <row r="181" spans="1:12" x14ac:dyDescent="0.35">
      <c r="A181" t="s">
        <v>394</v>
      </c>
      <c r="B181" t="s">
        <v>243</v>
      </c>
      <c r="C181" t="s">
        <v>2</v>
      </c>
      <c r="D181" t="s">
        <v>169</v>
      </c>
      <c r="E181" t="s">
        <v>321</v>
      </c>
      <c r="F181">
        <v>0</v>
      </c>
      <c r="G181" s="18">
        <v>149</v>
      </c>
      <c r="I181" t="s">
        <v>327</v>
      </c>
      <c r="J181" t="s">
        <v>323</v>
      </c>
      <c r="K181">
        <v>22762.1766906845</v>
      </c>
      <c r="L181" t="s">
        <v>344</v>
      </c>
    </row>
    <row r="182" spans="1:12" x14ac:dyDescent="0.35">
      <c r="A182" t="s">
        <v>395</v>
      </c>
      <c r="B182" t="s">
        <v>244</v>
      </c>
      <c r="C182" t="s">
        <v>245</v>
      </c>
      <c r="D182" t="s">
        <v>193</v>
      </c>
      <c r="E182" t="s">
        <v>321</v>
      </c>
      <c r="F182">
        <v>0</v>
      </c>
      <c r="G182" s="18">
        <v>151</v>
      </c>
      <c r="I182" t="s">
        <v>327</v>
      </c>
      <c r="J182" t="s">
        <v>328</v>
      </c>
      <c r="K182">
        <v>12085.826188241201</v>
      </c>
      <c r="L182" t="s">
        <v>344</v>
      </c>
    </row>
    <row r="183" spans="1:12" x14ac:dyDescent="0.35">
      <c r="A183" t="s">
        <v>396</v>
      </c>
      <c r="B183" t="s">
        <v>246</v>
      </c>
      <c r="C183" t="s">
        <v>247</v>
      </c>
      <c r="D183" t="s">
        <v>27</v>
      </c>
      <c r="E183" t="s">
        <v>321</v>
      </c>
      <c r="F183">
        <v>2.4931070377741902</v>
      </c>
      <c r="G183" s="18">
        <v>153</v>
      </c>
      <c r="H183">
        <v>64</v>
      </c>
      <c r="I183" t="s">
        <v>322</v>
      </c>
      <c r="J183" t="s">
        <v>323</v>
      </c>
      <c r="K183">
        <v>15324.0915004537</v>
      </c>
      <c r="L183" t="s">
        <v>393</v>
      </c>
    </row>
    <row r="184" spans="1:12" x14ac:dyDescent="0.35">
      <c r="A184" t="s">
        <v>396</v>
      </c>
      <c r="B184" t="s">
        <v>246</v>
      </c>
      <c r="C184" t="s">
        <v>247</v>
      </c>
      <c r="D184" t="s">
        <v>27</v>
      </c>
      <c r="E184" t="s">
        <v>330</v>
      </c>
      <c r="F184">
        <v>9.9217182144248994</v>
      </c>
      <c r="G184" s="18">
        <v>153</v>
      </c>
      <c r="H184">
        <v>64</v>
      </c>
      <c r="I184" t="s">
        <v>322</v>
      </c>
      <c r="J184" t="s">
        <v>323</v>
      </c>
      <c r="K184">
        <v>15324.0915004537</v>
      </c>
      <c r="L184" t="s">
        <v>393</v>
      </c>
    </row>
    <row r="185" spans="1:12" x14ac:dyDescent="0.35">
      <c r="A185" t="s">
        <v>397</v>
      </c>
      <c r="B185" t="s">
        <v>248</v>
      </c>
      <c r="C185" t="s">
        <v>170</v>
      </c>
      <c r="D185" t="s">
        <v>210</v>
      </c>
      <c r="E185" t="s">
        <v>321</v>
      </c>
      <c r="F185">
        <v>0</v>
      </c>
      <c r="G185" s="18">
        <v>154</v>
      </c>
      <c r="I185" t="s">
        <v>327</v>
      </c>
      <c r="J185" t="s">
        <v>328</v>
      </c>
      <c r="K185">
        <v>13475.3925843938</v>
      </c>
      <c r="L185" t="s">
        <v>344</v>
      </c>
    </row>
    <row r="186" spans="1:12" x14ac:dyDescent="0.35">
      <c r="A186" t="s">
        <v>398</v>
      </c>
      <c r="B186" t="s">
        <v>249</v>
      </c>
      <c r="C186" t="s">
        <v>250</v>
      </c>
      <c r="D186" t="s">
        <v>160</v>
      </c>
      <c r="E186" t="s">
        <v>321</v>
      </c>
      <c r="F186">
        <v>0</v>
      </c>
      <c r="G186" s="18">
        <v>158</v>
      </c>
      <c r="I186" t="s">
        <v>327</v>
      </c>
      <c r="J186" t="s">
        <v>328</v>
      </c>
      <c r="K186">
        <v>17881.684821316201</v>
      </c>
      <c r="L186" t="s">
        <v>344</v>
      </c>
    </row>
    <row r="187" spans="1:12" x14ac:dyDescent="0.35">
      <c r="A187" t="s">
        <v>251</v>
      </c>
      <c r="B187" t="s">
        <v>252</v>
      </c>
      <c r="C187" t="s">
        <v>27</v>
      </c>
      <c r="D187" t="s">
        <v>240</v>
      </c>
      <c r="E187" t="s">
        <v>321</v>
      </c>
      <c r="F187">
        <v>1.8980153834040401</v>
      </c>
      <c r="G187" s="18">
        <v>159</v>
      </c>
      <c r="H187">
        <v>63</v>
      </c>
      <c r="I187" t="s">
        <v>322</v>
      </c>
      <c r="J187" t="s">
        <v>323</v>
      </c>
      <c r="K187">
        <v>192478.544031634</v>
      </c>
      <c r="L187" t="s">
        <v>393</v>
      </c>
    </row>
    <row r="188" spans="1:12" x14ac:dyDescent="0.35">
      <c r="A188" t="s">
        <v>251</v>
      </c>
      <c r="B188" t="s">
        <v>252</v>
      </c>
      <c r="C188" t="s">
        <v>27</v>
      </c>
      <c r="D188" t="s">
        <v>240</v>
      </c>
      <c r="E188" t="s">
        <v>330</v>
      </c>
      <c r="F188">
        <v>2.75694351777887E-2</v>
      </c>
      <c r="G188" s="18">
        <v>159</v>
      </c>
      <c r="H188">
        <v>63</v>
      </c>
      <c r="I188" t="s">
        <v>322</v>
      </c>
      <c r="J188" t="s">
        <v>323</v>
      </c>
      <c r="K188">
        <v>192478.544031634</v>
      </c>
      <c r="L188" t="s">
        <v>393</v>
      </c>
    </row>
    <row r="189" spans="1:12" x14ac:dyDescent="0.35">
      <c r="A189" t="s">
        <v>399</v>
      </c>
      <c r="B189" t="s">
        <v>253</v>
      </c>
      <c r="C189" t="s">
        <v>160</v>
      </c>
      <c r="D189" t="s">
        <v>158</v>
      </c>
      <c r="E189" t="s">
        <v>321</v>
      </c>
      <c r="F189">
        <v>0</v>
      </c>
      <c r="G189" s="18">
        <v>160</v>
      </c>
      <c r="I189" t="s">
        <v>327</v>
      </c>
      <c r="J189" t="s">
        <v>323</v>
      </c>
      <c r="K189">
        <v>10086.796224469101</v>
      </c>
      <c r="L189" t="s">
        <v>344</v>
      </c>
    </row>
    <row r="190" spans="1:12" x14ac:dyDescent="0.35">
      <c r="A190" t="s">
        <v>400</v>
      </c>
      <c r="B190" t="s">
        <v>254</v>
      </c>
      <c r="C190" t="s">
        <v>255</v>
      </c>
      <c r="D190" t="s">
        <v>27</v>
      </c>
      <c r="E190" t="s">
        <v>321</v>
      </c>
      <c r="F190">
        <v>5.9433291787573097</v>
      </c>
      <c r="G190" s="18">
        <v>161</v>
      </c>
      <c r="H190">
        <v>65</v>
      </c>
      <c r="I190" t="s">
        <v>322</v>
      </c>
      <c r="J190" t="s">
        <v>323</v>
      </c>
      <c r="K190">
        <v>59590.775112818301</v>
      </c>
      <c r="L190" t="s">
        <v>393</v>
      </c>
    </row>
    <row r="191" spans="1:12" x14ac:dyDescent="0.35">
      <c r="A191" t="s">
        <v>400</v>
      </c>
      <c r="B191" t="s">
        <v>254</v>
      </c>
      <c r="C191" t="s">
        <v>255</v>
      </c>
      <c r="D191" t="s">
        <v>27</v>
      </c>
      <c r="E191" t="s">
        <v>330</v>
      </c>
      <c r="F191">
        <v>0.36628291616091302</v>
      </c>
      <c r="G191" s="18">
        <v>161</v>
      </c>
      <c r="H191">
        <v>65</v>
      </c>
      <c r="I191" t="s">
        <v>322</v>
      </c>
      <c r="J191" t="s">
        <v>323</v>
      </c>
      <c r="K191">
        <v>59590.775112818301</v>
      </c>
      <c r="L191" t="s">
        <v>393</v>
      </c>
    </row>
    <row r="192" spans="1:12" x14ac:dyDescent="0.35">
      <c r="A192" t="s">
        <v>229</v>
      </c>
      <c r="B192" t="s">
        <v>256</v>
      </c>
      <c r="C192" t="s">
        <v>227</v>
      </c>
      <c r="D192" t="s">
        <v>213</v>
      </c>
      <c r="E192" t="s">
        <v>321</v>
      </c>
      <c r="F192">
        <v>26.704500331044901</v>
      </c>
      <c r="G192" s="18">
        <v>162</v>
      </c>
      <c r="H192">
        <v>96</v>
      </c>
      <c r="I192" t="s">
        <v>322</v>
      </c>
      <c r="J192" t="s">
        <v>323</v>
      </c>
      <c r="K192">
        <v>8947.8263565998204</v>
      </c>
      <c r="L192" t="s">
        <v>344</v>
      </c>
    </row>
    <row r="193" spans="1:12" x14ac:dyDescent="0.35">
      <c r="A193" t="s">
        <v>229</v>
      </c>
      <c r="B193" t="s">
        <v>256</v>
      </c>
      <c r="C193" t="s">
        <v>227</v>
      </c>
      <c r="D193" t="s">
        <v>213</v>
      </c>
      <c r="E193" t="s">
        <v>330</v>
      </c>
      <c r="F193">
        <v>29.110621057015901</v>
      </c>
      <c r="G193" s="18">
        <v>162</v>
      </c>
      <c r="H193">
        <v>96</v>
      </c>
      <c r="I193" t="s">
        <v>322</v>
      </c>
      <c r="J193" t="s">
        <v>323</v>
      </c>
      <c r="K193">
        <v>8947.8263565998204</v>
      </c>
      <c r="L193" t="s">
        <v>344</v>
      </c>
    </row>
    <row r="194" spans="1:12" x14ac:dyDescent="0.35">
      <c r="A194" t="s">
        <v>401</v>
      </c>
      <c r="B194" t="s">
        <v>257</v>
      </c>
      <c r="C194" t="s">
        <v>258</v>
      </c>
      <c r="D194" t="s">
        <v>27</v>
      </c>
      <c r="E194" t="s">
        <v>321</v>
      </c>
      <c r="F194">
        <v>0.186186121135343</v>
      </c>
      <c r="G194" s="18">
        <v>163</v>
      </c>
      <c r="H194">
        <v>39</v>
      </c>
      <c r="I194" t="s">
        <v>322</v>
      </c>
      <c r="J194" t="s">
        <v>323</v>
      </c>
      <c r="K194">
        <v>73264.656114942904</v>
      </c>
      <c r="L194" t="s">
        <v>393</v>
      </c>
    </row>
    <row r="195" spans="1:12" x14ac:dyDescent="0.35">
      <c r="A195" t="s">
        <v>401</v>
      </c>
      <c r="B195" t="s">
        <v>257</v>
      </c>
      <c r="C195" t="s">
        <v>258</v>
      </c>
      <c r="D195" t="s">
        <v>27</v>
      </c>
      <c r="E195" t="s">
        <v>330</v>
      </c>
      <c r="F195">
        <v>2.3807835744467698</v>
      </c>
      <c r="G195" s="18">
        <v>163</v>
      </c>
      <c r="H195">
        <v>39</v>
      </c>
      <c r="I195" t="s">
        <v>322</v>
      </c>
      <c r="J195" t="s">
        <v>323</v>
      </c>
      <c r="K195">
        <v>73264.656114942904</v>
      </c>
      <c r="L195" t="s">
        <v>393</v>
      </c>
    </row>
    <row r="196" spans="1:12" x14ac:dyDescent="0.35">
      <c r="A196" t="s">
        <v>402</v>
      </c>
      <c r="B196" t="s">
        <v>259</v>
      </c>
      <c r="C196" t="s">
        <v>21</v>
      </c>
      <c r="D196" t="s">
        <v>44</v>
      </c>
      <c r="E196" t="s">
        <v>330</v>
      </c>
      <c r="F196">
        <v>98.563079499704997</v>
      </c>
      <c r="G196" s="18">
        <v>164</v>
      </c>
      <c r="I196" t="s">
        <v>327</v>
      </c>
      <c r="J196" t="s">
        <v>328</v>
      </c>
      <c r="K196">
        <v>6880.9923520024104</v>
      </c>
      <c r="L196" t="s">
        <v>344</v>
      </c>
    </row>
    <row r="197" spans="1:12" x14ac:dyDescent="0.35">
      <c r="A197" t="s">
        <v>403</v>
      </c>
      <c r="B197" t="s">
        <v>260</v>
      </c>
      <c r="C197" t="s">
        <v>1</v>
      </c>
      <c r="D197" t="s">
        <v>12</v>
      </c>
      <c r="E197" t="s">
        <v>321</v>
      </c>
      <c r="F197">
        <v>19.524070697508499</v>
      </c>
      <c r="G197" s="18">
        <v>165</v>
      </c>
      <c r="H197">
        <v>106</v>
      </c>
      <c r="I197" t="s">
        <v>322</v>
      </c>
      <c r="J197" t="s">
        <v>323</v>
      </c>
      <c r="K197">
        <v>105986.97680658801</v>
      </c>
      <c r="L197" t="s">
        <v>337</v>
      </c>
    </row>
    <row r="198" spans="1:12" x14ac:dyDescent="0.35">
      <c r="A198" t="s">
        <v>404</v>
      </c>
      <c r="B198" t="s">
        <v>261</v>
      </c>
      <c r="C198" t="s">
        <v>160</v>
      </c>
      <c r="D198" t="s">
        <v>21</v>
      </c>
      <c r="E198" t="s">
        <v>321</v>
      </c>
      <c r="F198">
        <v>13.123285784887001</v>
      </c>
      <c r="G198" s="18">
        <v>166</v>
      </c>
      <c r="I198" t="s">
        <v>327</v>
      </c>
      <c r="J198" t="s">
        <v>328</v>
      </c>
      <c r="K198">
        <v>2722.5560040095302</v>
      </c>
      <c r="L198" t="s">
        <v>344</v>
      </c>
    </row>
    <row r="199" spans="1:12" x14ac:dyDescent="0.35">
      <c r="A199" t="s">
        <v>404</v>
      </c>
      <c r="B199" t="s">
        <v>261</v>
      </c>
      <c r="C199" t="s">
        <v>160</v>
      </c>
      <c r="D199" t="s">
        <v>21</v>
      </c>
      <c r="E199" t="s">
        <v>330</v>
      </c>
      <c r="F199">
        <v>35.252444398613598</v>
      </c>
      <c r="G199" s="18">
        <v>166</v>
      </c>
      <c r="I199" t="s">
        <v>327</v>
      </c>
      <c r="J199" t="s">
        <v>328</v>
      </c>
      <c r="K199">
        <v>2722.5560040095302</v>
      </c>
      <c r="L199" t="s">
        <v>344</v>
      </c>
    </row>
    <row r="200" spans="1:12" x14ac:dyDescent="0.35">
      <c r="A200" t="s">
        <v>405</v>
      </c>
      <c r="B200" t="s">
        <v>262</v>
      </c>
      <c r="C200" t="s">
        <v>255</v>
      </c>
      <c r="D200" t="s">
        <v>27</v>
      </c>
      <c r="E200" t="s">
        <v>321</v>
      </c>
      <c r="F200">
        <v>13.212676986821901</v>
      </c>
      <c r="G200" s="18">
        <v>167</v>
      </c>
      <c r="H200">
        <v>49</v>
      </c>
      <c r="I200" t="s">
        <v>322</v>
      </c>
      <c r="J200" t="s">
        <v>323</v>
      </c>
      <c r="K200">
        <v>87014.759321085206</v>
      </c>
      <c r="L200" t="s">
        <v>393</v>
      </c>
    </row>
    <row r="201" spans="1:12" x14ac:dyDescent="0.35">
      <c r="A201" t="s">
        <v>405</v>
      </c>
      <c r="B201" t="s">
        <v>262</v>
      </c>
      <c r="C201" t="s">
        <v>255</v>
      </c>
      <c r="D201" t="s">
        <v>27</v>
      </c>
      <c r="E201" t="s">
        <v>330</v>
      </c>
      <c r="F201">
        <v>4.0980270688307003</v>
      </c>
      <c r="G201" s="18">
        <v>167</v>
      </c>
      <c r="H201">
        <v>49</v>
      </c>
      <c r="I201" t="s">
        <v>322</v>
      </c>
      <c r="J201" t="s">
        <v>323</v>
      </c>
      <c r="K201">
        <v>87014.759321085206</v>
      </c>
      <c r="L201" t="s">
        <v>393</v>
      </c>
    </row>
    <row r="202" spans="1:12" x14ac:dyDescent="0.35">
      <c r="A202" t="s">
        <v>406</v>
      </c>
      <c r="B202" t="s">
        <v>263</v>
      </c>
      <c r="C202" t="s">
        <v>219</v>
      </c>
      <c r="D202" t="s">
        <v>160</v>
      </c>
      <c r="E202" t="s">
        <v>321</v>
      </c>
      <c r="F202">
        <v>14.2926976776495</v>
      </c>
      <c r="G202" s="18">
        <v>168</v>
      </c>
      <c r="I202" t="s">
        <v>327</v>
      </c>
      <c r="J202" t="s">
        <v>328</v>
      </c>
      <c r="K202">
        <v>13893.973621397699</v>
      </c>
      <c r="L202" t="s">
        <v>344</v>
      </c>
    </row>
    <row r="203" spans="1:12" x14ac:dyDescent="0.35">
      <c r="A203" t="s">
        <v>406</v>
      </c>
      <c r="B203" t="s">
        <v>263</v>
      </c>
      <c r="C203" t="s">
        <v>219</v>
      </c>
      <c r="D203" t="s">
        <v>160</v>
      </c>
      <c r="E203" t="s">
        <v>330</v>
      </c>
      <c r="F203">
        <v>76.798768393842195</v>
      </c>
      <c r="G203" s="18">
        <v>168</v>
      </c>
      <c r="I203" t="s">
        <v>327</v>
      </c>
      <c r="J203" t="s">
        <v>328</v>
      </c>
      <c r="K203">
        <v>13893.973621397699</v>
      </c>
      <c r="L203" t="s">
        <v>344</v>
      </c>
    </row>
    <row r="204" spans="1:12" x14ac:dyDescent="0.35">
      <c r="A204" t="s">
        <v>407</v>
      </c>
      <c r="B204" t="s">
        <v>295</v>
      </c>
      <c r="C204" t="s">
        <v>48</v>
      </c>
      <c r="D204" t="s">
        <v>296</v>
      </c>
      <c r="E204" t="s">
        <v>321</v>
      </c>
      <c r="F204">
        <v>5.6867016146926996</v>
      </c>
      <c r="G204" s="18">
        <v>169</v>
      </c>
      <c r="I204" t="s">
        <v>327</v>
      </c>
      <c r="J204" t="s">
        <v>328</v>
      </c>
      <c r="K204">
        <v>7160.0384860000004</v>
      </c>
      <c r="L204" t="s">
        <v>329</v>
      </c>
    </row>
    <row r="205" spans="1:12" x14ac:dyDescent="0.35">
      <c r="A205" t="s">
        <v>408</v>
      </c>
      <c r="B205" t="s">
        <v>264</v>
      </c>
      <c r="C205" t="s">
        <v>265</v>
      </c>
      <c r="D205" t="s">
        <v>160</v>
      </c>
      <c r="E205" t="s">
        <v>321</v>
      </c>
      <c r="F205">
        <v>8.5918264091570702</v>
      </c>
      <c r="G205" s="18">
        <v>170</v>
      </c>
      <c r="I205" t="s">
        <v>327</v>
      </c>
      <c r="J205" t="s">
        <v>323</v>
      </c>
      <c r="K205">
        <v>8492.6691015036395</v>
      </c>
      <c r="L205" t="s">
        <v>344</v>
      </c>
    </row>
    <row r="206" spans="1:12" x14ac:dyDescent="0.35">
      <c r="A206" t="s">
        <v>408</v>
      </c>
      <c r="B206" t="s">
        <v>264</v>
      </c>
      <c r="C206" t="s">
        <v>265</v>
      </c>
      <c r="D206" t="s">
        <v>160</v>
      </c>
      <c r="E206" t="s">
        <v>330</v>
      </c>
      <c r="F206">
        <v>86.426954960753804</v>
      </c>
      <c r="G206" s="18">
        <v>170</v>
      </c>
      <c r="I206" t="s">
        <v>327</v>
      </c>
      <c r="J206" t="s">
        <v>323</v>
      </c>
      <c r="K206">
        <v>8492.6691015036395</v>
      </c>
      <c r="L206" t="s">
        <v>344</v>
      </c>
    </row>
    <row r="207" spans="1:12" x14ac:dyDescent="0.35">
      <c r="A207" t="s">
        <v>409</v>
      </c>
      <c r="B207" t="s">
        <v>266</v>
      </c>
      <c r="C207" t="s">
        <v>267</v>
      </c>
      <c r="D207" t="s">
        <v>240</v>
      </c>
      <c r="E207" t="s">
        <v>321</v>
      </c>
      <c r="F207">
        <v>0.60657886000485695</v>
      </c>
      <c r="G207" s="18">
        <v>173</v>
      </c>
      <c r="I207" t="s">
        <v>327</v>
      </c>
      <c r="J207" t="s">
        <v>323</v>
      </c>
      <c r="K207">
        <v>25842.6096455279</v>
      </c>
      <c r="L207" t="s">
        <v>393</v>
      </c>
    </row>
    <row r="208" spans="1:12" x14ac:dyDescent="0.35">
      <c r="A208" t="s">
        <v>410</v>
      </c>
      <c r="B208" t="s">
        <v>268</v>
      </c>
      <c r="C208" t="s">
        <v>269</v>
      </c>
      <c r="D208" t="s">
        <v>267</v>
      </c>
      <c r="E208" t="s">
        <v>330</v>
      </c>
      <c r="F208">
        <v>6.7155751448829299</v>
      </c>
      <c r="G208" s="18">
        <v>174</v>
      </c>
      <c r="I208" t="s">
        <v>327</v>
      </c>
      <c r="J208" t="s">
        <v>323</v>
      </c>
      <c r="K208">
        <v>28760.436675759898</v>
      </c>
      <c r="L208" t="s">
        <v>393</v>
      </c>
    </row>
    <row r="209" spans="1:12" x14ac:dyDescent="0.35">
      <c r="A209" t="s">
        <v>255</v>
      </c>
      <c r="B209" t="s">
        <v>270</v>
      </c>
      <c r="C209" t="s">
        <v>251</v>
      </c>
      <c r="D209" t="s">
        <v>271</v>
      </c>
      <c r="E209" t="s">
        <v>321</v>
      </c>
      <c r="F209">
        <v>1.0711728599577</v>
      </c>
      <c r="G209" s="18">
        <v>177</v>
      </c>
      <c r="H209">
        <v>66</v>
      </c>
      <c r="I209" t="s">
        <v>322</v>
      </c>
      <c r="J209" t="s">
        <v>323</v>
      </c>
      <c r="K209">
        <v>147023.373608236</v>
      </c>
      <c r="L209" t="s">
        <v>393</v>
      </c>
    </row>
    <row r="210" spans="1:12" x14ac:dyDescent="0.35">
      <c r="A210" t="s">
        <v>411</v>
      </c>
      <c r="B210" t="s">
        <v>272</v>
      </c>
      <c r="C210" t="s">
        <v>193</v>
      </c>
      <c r="D210" t="s">
        <v>160</v>
      </c>
      <c r="E210" t="s">
        <v>321</v>
      </c>
      <c r="F210">
        <v>0</v>
      </c>
      <c r="G210" s="18">
        <v>178</v>
      </c>
      <c r="I210" t="s">
        <v>327</v>
      </c>
      <c r="J210" t="s">
        <v>328</v>
      </c>
      <c r="K210">
        <v>5297.2232542041302</v>
      </c>
      <c r="L210" t="s">
        <v>344</v>
      </c>
    </row>
    <row r="211" spans="1:12" x14ac:dyDescent="0.35">
      <c r="A211" t="s">
        <v>412</v>
      </c>
      <c r="B211" t="s">
        <v>273</v>
      </c>
      <c r="C211" t="s">
        <v>158</v>
      </c>
      <c r="D211" t="s">
        <v>217</v>
      </c>
      <c r="E211" t="s">
        <v>321</v>
      </c>
      <c r="F211">
        <v>0</v>
      </c>
      <c r="G211" s="18">
        <v>180</v>
      </c>
      <c r="I211" t="s">
        <v>327</v>
      </c>
      <c r="J211" t="s">
        <v>328</v>
      </c>
      <c r="K211">
        <v>1737.12909595868</v>
      </c>
      <c r="L211" t="s">
        <v>344</v>
      </c>
    </row>
    <row r="212" spans="1:12" x14ac:dyDescent="0.35">
      <c r="A212" t="s">
        <v>413</v>
      </c>
      <c r="B212" t="s">
        <v>297</v>
      </c>
      <c r="C212" t="s">
        <v>74</v>
      </c>
      <c r="D212" t="s">
        <v>37</v>
      </c>
      <c r="E212" t="s">
        <v>321</v>
      </c>
      <c r="F212">
        <v>0</v>
      </c>
      <c r="G212" s="18">
        <v>182</v>
      </c>
      <c r="I212" t="s">
        <v>327</v>
      </c>
      <c r="J212" t="s">
        <v>328</v>
      </c>
      <c r="K212">
        <v>9818.3020416792697</v>
      </c>
      <c r="L212" t="s">
        <v>331</v>
      </c>
    </row>
    <row r="213" spans="1:12" x14ac:dyDescent="0.35">
      <c r="A213" t="s">
        <v>165</v>
      </c>
      <c r="B213" t="s">
        <v>274</v>
      </c>
      <c r="C213" t="s">
        <v>158</v>
      </c>
      <c r="D213" t="s">
        <v>115</v>
      </c>
      <c r="E213" t="s">
        <v>321</v>
      </c>
      <c r="F213">
        <v>0</v>
      </c>
      <c r="G213" s="18">
        <v>184</v>
      </c>
      <c r="H213">
        <v>37</v>
      </c>
      <c r="I213" t="s">
        <v>322</v>
      </c>
      <c r="J213" t="s">
        <v>323</v>
      </c>
      <c r="K213">
        <v>8710.23115605977</v>
      </c>
      <c r="L213" t="s">
        <v>344</v>
      </c>
    </row>
    <row r="214" spans="1:12" x14ac:dyDescent="0.35">
      <c r="A214" t="s">
        <v>414</v>
      </c>
      <c r="B214" t="s">
        <v>275</v>
      </c>
      <c r="C214" t="s">
        <v>114</v>
      </c>
      <c r="D214" t="s">
        <v>114</v>
      </c>
      <c r="E214" t="s">
        <v>321</v>
      </c>
      <c r="F214">
        <v>51.742425971486</v>
      </c>
      <c r="G214" s="18">
        <v>186</v>
      </c>
      <c r="H214">
        <v>219</v>
      </c>
      <c r="I214" t="s">
        <v>322</v>
      </c>
      <c r="J214" t="s">
        <v>323</v>
      </c>
      <c r="K214">
        <v>3684.1546425884499</v>
      </c>
      <c r="L214" t="s">
        <v>337</v>
      </c>
    </row>
    <row r="215" spans="1:12" x14ac:dyDescent="0.35">
      <c r="A215" t="s">
        <v>414</v>
      </c>
      <c r="B215" t="s">
        <v>275</v>
      </c>
      <c r="C215" t="s">
        <v>114</v>
      </c>
      <c r="D215" t="s">
        <v>114</v>
      </c>
      <c r="E215" t="s">
        <v>330</v>
      </c>
      <c r="F215">
        <v>3.8457390820702502</v>
      </c>
      <c r="G215" s="18">
        <v>186</v>
      </c>
      <c r="H215">
        <v>219</v>
      </c>
      <c r="I215" t="s">
        <v>322</v>
      </c>
      <c r="J215" t="s">
        <v>323</v>
      </c>
      <c r="K215">
        <v>3684.1546425884499</v>
      </c>
      <c r="L215" t="s">
        <v>337</v>
      </c>
    </row>
    <row r="216" spans="1:12" x14ac:dyDescent="0.35">
      <c r="A216" t="s">
        <v>415</v>
      </c>
      <c r="B216" t="s">
        <v>416</v>
      </c>
      <c r="C216" t="s">
        <v>154</v>
      </c>
      <c r="D216" t="s">
        <v>277</v>
      </c>
      <c r="E216" t="s">
        <v>321</v>
      </c>
      <c r="F216">
        <v>0</v>
      </c>
      <c r="G216" s="18">
        <v>187</v>
      </c>
      <c r="I216" t="s">
        <v>327</v>
      </c>
      <c r="J216" t="s">
        <v>328</v>
      </c>
      <c r="K216">
        <v>4708.8750399999999</v>
      </c>
      <c r="L216" t="s">
        <v>344</v>
      </c>
    </row>
    <row r="217" spans="1:12" x14ac:dyDescent="0.35">
      <c r="A217" t="s">
        <v>417</v>
      </c>
      <c r="B217" t="s">
        <v>287</v>
      </c>
      <c r="C217" t="s">
        <v>42</v>
      </c>
      <c r="D217" t="s">
        <v>289</v>
      </c>
      <c r="E217" t="s">
        <v>321</v>
      </c>
      <c r="F217">
        <v>12.0983088973304</v>
      </c>
      <c r="G217" s="18">
        <v>188</v>
      </c>
      <c r="I217" t="s">
        <v>327</v>
      </c>
      <c r="J217" t="s">
        <v>328</v>
      </c>
      <c r="K217">
        <v>19129.650902000001</v>
      </c>
      <c r="L217" t="s">
        <v>329</v>
      </c>
    </row>
    <row r="218" spans="1:12" x14ac:dyDescent="0.35">
      <c r="A218" t="s">
        <v>417</v>
      </c>
      <c r="B218" t="s">
        <v>287</v>
      </c>
      <c r="C218" t="s">
        <v>42</v>
      </c>
      <c r="D218" t="s">
        <v>289</v>
      </c>
      <c r="E218" t="s">
        <v>330</v>
      </c>
      <c r="F218">
        <v>13.2841310300825</v>
      </c>
      <c r="G218" s="18">
        <v>188</v>
      </c>
      <c r="I218" t="s">
        <v>327</v>
      </c>
      <c r="J218" t="s">
        <v>328</v>
      </c>
      <c r="K218">
        <v>19129.650902000001</v>
      </c>
      <c r="L218" t="s">
        <v>329</v>
      </c>
    </row>
    <row r="219" spans="1:12" x14ac:dyDescent="0.35">
      <c r="A219" t="s">
        <v>418</v>
      </c>
      <c r="B219" t="s">
        <v>288</v>
      </c>
      <c r="C219" t="s">
        <v>158</v>
      </c>
      <c r="D219" t="s">
        <v>219</v>
      </c>
      <c r="E219" t="s">
        <v>321</v>
      </c>
      <c r="F219">
        <v>0.56740533898622403</v>
      </c>
      <c r="G219" s="18">
        <v>189</v>
      </c>
      <c r="I219" t="s">
        <v>327</v>
      </c>
      <c r="J219" t="s">
        <v>328</v>
      </c>
      <c r="K219">
        <v>5552.5475569999999</v>
      </c>
      <c r="L219" t="s">
        <v>344</v>
      </c>
    </row>
    <row r="220" spans="1:12" x14ac:dyDescent="0.35">
      <c r="A220" t="s">
        <v>418</v>
      </c>
      <c r="B220" t="s">
        <v>288</v>
      </c>
      <c r="C220" t="s">
        <v>158</v>
      </c>
      <c r="D220" t="s">
        <v>219</v>
      </c>
      <c r="E220" t="s">
        <v>330</v>
      </c>
      <c r="F220">
        <v>88.768816270813304</v>
      </c>
      <c r="G220" s="18">
        <v>189</v>
      </c>
      <c r="I220" t="s">
        <v>327</v>
      </c>
      <c r="J220" t="s">
        <v>328</v>
      </c>
      <c r="K220">
        <v>5552.5475569999999</v>
      </c>
      <c r="L220" t="s">
        <v>344</v>
      </c>
    </row>
    <row r="221" spans="1:12" x14ac:dyDescent="0.35">
      <c r="A221" t="s">
        <v>419</v>
      </c>
      <c r="B221" t="s">
        <v>278</v>
      </c>
      <c r="C221" t="s">
        <v>279</v>
      </c>
      <c r="D221" t="s">
        <v>280</v>
      </c>
      <c r="E221" t="s">
        <v>321</v>
      </c>
      <c r="F221">
        <v>1.0255604178246001</v>
      </c>
      <c r="G221" s="18">
        <v>190</v>
      </c>
      <c r="H221">
        <v>27</v>
      </c>
      <c r="I221" t="s">
        <v>322</v>
      </c>
      <c r="J221" t="s">
        <v>323</v>
      </c>
      <c r="K221">
        <v>338962.591522331</v>
      </c>
      <c r="L221" t="s">
        <v>393</v>
      </c>
    </row>
    <row r="222" spans="1:12" x14ac:dyDescent="0.35">
      <c r="A222" t="s">
        <v>419</v>
      </c>
      <c r="B222" t="s">
        <v>278</v>
      </c>
      <c r="C222" t="s">
        <v>279</v>
      </c>
      <c r="D222" t="s">
        <v>280</v>
      </c>
      <c r="E222" t="s">
        <v>330</v>
      </c>
      <c r="F222">
        <v>1.66241632524385</v>
      </c>
      <c r="G222" s="18">
        <v>190</v>
      </c>
      <c r="H222">
        <v>27</v>
      </c>
      <c r="I222" t="s">
        <v>322</v>
      </c>
      <c r="J222" t="s">
        <v>323</v>
      </c>
      <c r="K222">
        <v>338962.591522331</v>
      </c>
      <c r="L222" t="s">
        <v>393</v>
      </c>
    </row>
    <row r="223" spans="1:12" x14ac:dyDescent="0.35">
      <c r="A223" t="s">
        <v>420</v>
      </c>
      <c r="B223" t="s">
        <v>281</v>
      </c>
      <c r="C223" t="s">
        <v>240</v>
      </c>
      <c r="D223" t="s">
        <v>27</v>
      </c>
      <c r="E223" t="s">
        <v>330</v>
      </c>
      <c r="F223">
        <v>0.124947424540096</v>
      </c>
      <c r="G223" s="18">
        <v>191</v>
      </c>
      <c r="H223">
        <v>25</v>
      </c>
      <c r="I223" t="s">
        <v>322</v>
      </c>
      <c r="J223" t="s">
        <v>323</v>
      </c>
      <c r="K223">
        <v>187928.25746113501</v>
      </c>
      <c r="L223" t="s">
        <v>393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265625" defaultRowHeight="13.5" x14ac:dyDescent="0.35"/>
  <cols>
    <col min="1" max="1" width="39.453125" style="1" bestFit="1" customWidth="1"/>
    <col min="2" max="2" width="32.26953125" style="2" customWidth="1"/>
    <col min="3" max="3" width="36.26953125" style="2" customWidth="1"/>
    <col min="4" max="4" width="28.54296875" style="2" customWidth="1"/>
    <col min="5" max="7" width="10.7265625" style="2" customWidth="1"/>
    <col min="8" max="8" width="17.26953125" style="2" customWidth="1"/>
    <col min="9" max="16384" width="8.7265625" style="1"/>
  </cols>
  <sheetData>
    <row r="1" spans="1:8" s="7" customFormat="1" ht="16" x14ac:dyDescent="0.4">
      <c r="A1" s="3" t="s">
        <v>286</v>
      </c>
      <c r="B1" s="8"/>
      <c r="C1" s="8"/>
      <c r="D1" s="8"/>
      <c r="E1" s="8"/>
      <c r="F1" s="8"/>
      <c r="G1" s="8"/>
      <c r="H1" s="8"/>
    </row>
    <row r="3" spans="1:8" s="5" customFormat="1" ht="14.25" customHeight="1" x14ac:dyDescent="0.35">
      <c r="A3" s="16" t="s">
        <v>293</v>
      </c>
      <c r="B3" s="16" t="s">
        <v>291</v>
      </c>
      <c r="C3" s="16" t="s">
        <v>292</v>
      </c>
      <c r="D3" s="16" t="s">
        <v>298</v>
      </c>
      <c r="E3" s="15" t="s">
        <v>285</v>
      </c>
      <c r="F3" s="15"/>
      <c r="G3" s="15"/>
      <c r="H3" s="13" t="s">
        <v>294</v>
      </c>
    </row>
    <row r="4" spans="1:8" s="6" customFormat="1" ht="15" x14ac:dyDescent="0.35">
      <c r="A4" s="17"/>
      <c r="B4" s="17"/>
      <c r="C4" s="17"/>
      <c r="D4" s="17"/>
      <c r="E4" s="4" t="s">
        <v>282</v>
      </c>
      <c r="F4" s="4" t="s">
        <v>283</v>
      </c>
      <c r="G4" s="4" t="s">
        <v>284</v>
      </c>
      <c r="H4" s="14"/>
    </row>
    <row r="5" spans="1:8" x14ac:dyDescent="0.35">
      <c r="A5" s="9" t="s">
        <v>0</v>
      </c>
      <c r="B5" s="10" t="s">
        <v>1</v>
      </c>
      <c r="C5" s="10" t="s">
        <v>2</v>
      </c>
      <c r="D5" s="11" t="s">
        <v>306</v>
      </c>
      <c r="E5" s="10">
        <v>10</v>
      </c>
      <c r="F5" s="10">
        <v>0</v>
      </c>
      <c r="G5" s="10">
        <f t="shared" ref="G5:G33" si="0">SUM(E5:F5)</f>
        <v>10</v>
      </c>
      <c r="H5" s="10" t="str">
        <f t="shared" ref="H5:H36" si="1">IF(G5&gt;25,"High Risk","")</f>
        <v/>
      </c>
    </row>
    <row r="6" spans="1:8" x14ac:dyDescent="0.35">
      <c r="A6" s="9" t="s">
        <v>6</v>
      </c>
      <c r="B6" s="10" t="s">
        <v>2</v>
      </c>
      <c r="C6" s="10" t="s">
        <v>7</v>
      </c>
      <c r="D6" s="11" t="s">
        <v>299</v>
      </c>
      <c r="E6" s="10">
        <v>1</v>
      </c>
      <c r="F6" s="10"/>
      <c r="G6" s="10">
        <f t="shared" si="0"/>
        <v>1</v>
      </c>
      <c r="H6" s="10" t="str">
        <f t="shared" si="1"/>
        <v/>
      </c>
    </row>
    <row r="7" spans="1:8" x14ac:dyDescent="0.35">
      <c r="A7" s="9" t="s">
        <v>8</v>
      </c>
      <c r="B7" s="10" t="s">
        <v>1</v>
      </c>
      <c r="C7" s="10" t="s">
        <v>1</v>
      </c>
      <c r="D7" s="11" t="s">
        <v>304</v>
      </c>
      <c r="E7" s="10">
        <v>58</v>
      </c>
      <c r="F7" s="10"/>
      <c r="G7" s="10">
        <f t="shared" si="0"/>
        <v>58</v>
      </c>
      <c r="H7" s="10" t="str">
        <f t="shared" si="1"/>
        <v>High Risk</v>
      </c>
    </row>
    <row r="8" spans="1:8" x14ac:dyDescent="0.35">
      <c r="A8" s="9" t="s">
        <v>9</v>
      </c>
      <c r="B8" s="10" t="s">
        <v>7</v>
      </c>
      <c r="C8" s="10" t="s">
        <v>10</v>
      </c>
      <c r="D8" s="11" t="s">
        <v>299</v>
      </c>
      <c r="E8" s="10">
        <v>2</v>
      </c>
      <c r="F8" s="10"/>
      <c r="G8" s="10">
        <f t="shared" si="0"/>
        <v>2</v>
      </c>
      <c r="H8" s="10" t="str">
        <f t="shared" si="1"/>
        <v/>
      </c>
    </row>
    <row r="9" spans="1:8" x14ac:dyDescent="0.35">
      <c r="A9" s="9" t="s">
        <v>11</v>
      </c>
      <c r="B9" s="10" t="s">
        <v>12</v>
      </c>
      <c r="C9" s="10" t="s">
        <v>13</v>
      </c>
      <c r="D9" s="11" t="s">
        <v>306</v>
      </c>
      <c r="E9" s="10">
        <v>9</v>
      </c>
      <c r="F9" s="10">
        <v>1</v>
      </c>
      <c r="G9" s="10">
        <f t="shared" si="0"/>
        <v>10</v>
      </c>
      <c r="H9" s="10" t="str">
        <f t="shared" si="1"/>
        <v/>
      </c>
    </row>
    <row r="10" spans="1:8" x14ac:dyDescent="0.35">
      <c r="A10" s="9" t="s">
        <v>14</v>
      </c>
      <c r="B10" s="10" t="s">
        <v>15</v>
      </c>
      <c r="C10" s="10" t="s">
        <v>5</v>
      </c>
      <c r="D10" s="11" t="s">
        <v>299</v>
      </c>
      <c r="E10" s="10"/>
      <c r="F10" s="10">
        <v>8</v>
      </c>
      <c r="G10" s="10">
        <f t="shared" si="0"/>
        <v>8</v>
      </c>
      <c r="H10" s="10" t="str">
        <f t="shared" si="1"/>
        <v/>
      </c>
    </row>
    <row r="11" spans="1:8" x14ac:dyDescent="0.35">
      <c r="A11" s="9" t="s">
        <v>16</v>
      </c>
      <c r="B11" s="10" t="s">
        <v>1</v>
      </c>
      <c r="C11" s="10" t="s">
        <v>1</v>
      </c>
      <c r="D11" s="11" t="s">
        <v>304</v>
      </c>
      <c r="E11" s="10">
        <v>25</v>
      </c>
      <c r="F11" s="10"/>
      <c r="G11" s="10">
        <f t="shared" si="0"/>
        <v>25</v>
      </c>
      <c r="H11" s="10" t="str">
        <f t="shared" si="1"/>
        <v/>
      </c>
    </row>
    <row r="12" spans="1:8" x14ac:dyDescent="0.35">
      <c r="A12" s="9" t="s">
        <v>17</v>
      </c>
      <c r="B12" s="10" t="s">
        <v>1</v>
      </c>
      <c r="C12" s="10" t="s">
        <v>12</v>
      </c>
      <c r="D12" s="11" t="s">
        <v>302</v>
      </c>
      <c r="E12" s="10">
        <v>15</v>
      </c>
      <c r="F12" s="10"/>
      <c r="G12" s="10">
        <f t="shared" si="0"/>
        <v>15</v>
      </c>
      <c r="H12" s="10" t="str">
        <f t="shared" si="1"/>
        <v/>
      </c>
    </row>
    <row r="13" spans="1:8" x14ac:dyDescent="0.35">
      <c r="A13" s="9" t="s">
        <v>19</v>
      </c>
      <c r="B13" s="10" t="s">
        <v>20</v>
      </c>
      <c r="C13" s="10" t="s">
        <v>21</v>
      </c>
      <c r="D13" s="11" t="s">
        <v>299</v>
      </c>
      <c r="E13" s="10">
        <v>8</v>
      </c>
      <c r="F13" s="10">
        <v>8</v>
      </c>
      <c r="G13" s="10">
        <f t="shared" si="0"/>
        <v>16</v>
      </c>
      <c r="H13" s="10" t="str">
        <f t="shared" si="1"/>
        <v/>
      </c>
    </row>
    <row r="14" spans="1:8" x14ac:dyDescent="0.35">
      <c r="A14" s="9" t="s">
        <v>22</v>
      </c>
      <c r="B14" s="10" t="s">
        <v>23</v>
      </c>
      <c r="C14" s="10" t="s">
        <v>24</v>
      </c>
      <c r="D14" s="11" t="s">
        <v>304</v>
      </c>
      <c r="E14" s="10">
        <v>11</v>
      </c>
      <c r="F14" s="10">
        <v>1</v>
      </c>
      <c r="G14" s="10">
        <f t="shared" si="0"/>
        <v>12</v>
      </c>
      <c r="H14" s="10" t="str">
        <f t="shared" si="1"/>
        <v/>
      </c>
    </row>
    <row r="15" spans="1:8" x14ac:dyDescent="0.35">
      <c r="A15" s="9" t="s">
        <v>25</v>
      </c>
      <c r="B15" s="10" t="s">
        <v>26</v>
      </c>
      <c r="C15" s="10" t="s">
        <v>27</v>
      </c>
      <c r="D15" s="11" t="s">
        <v>299</v>
      </c>
      <c r="E15" s="10">
        <v>0</v>
      </c>
      <c r="F15" s="10">
        <v>1</v>
      </c>
      <c r="G15" s="10">
        <f t="shared" si="0"/>
        <v>1</v>
      </c>
      <c r="H15" s="10" t="str">
        <f t="shared" si="1"/>
        <v/>
      </c>
    </row>
    <row r="16" spans="1:8" x14ac:dyDescent="0.35">
      <c r="A16" s="9" t="s">
        <v>29</v>
      </c>
      <c r="B16" s="10" t="s">
        <v>3</v>
      </c>
      <c r="C16" s="10" t="s">
        <v>30</v>
      </c>
      <c r="D16" s="11" t="s">
        <v>304</v>
      </c>
      <c r="E16" s="10">
        <v>5</v>
      </c>
      <c r="F16" s="10">
        <v>1</v>
      </c>
      <c r="G16" s="10">
        <f t="shared" si="0"/>
        <v>6</v>
      </c>
      <c r="H16" s="10" t="str">
        <f t="shared" si="1"/>
        <v/>
      </c>
    </row>
    <row r="17" spans="1:8" x14ac:dyDescent="0.35">
      <c r="A17" s="9" t="s">
        <v>31</v>
      </c>
      <c r="B17" s="10" t="s">
        <v>32</v>
      </c>
      <c r="C17" s="10" t="s">
        <v>2</v>
      </c>
      <c r="D17" s="11" t="s">
        <v>304</v>
      </c>
      <c r="E17" s="10">
        <v>0</v>
      </c>
      <c r="F17" s="10"/>
      <c r="G17" s="10">
        <f t="shared" si="0"/>
        <v>0</v>
      </c>
      <c r="H17" s="10" t="str">
        <f t="shared" si="1"/>
        <v/>
      </c>
    </row>
    <row r="18" spans="1:8" x14ac:dyDescent="0.35">
      <c r="A18" s="9" t="s">
        <v>33</v>
      </c>
      <c r="B18" s="10" t="s">
        <v>32</v>
      </c>
      <c r="C18" s="10" t="s">
        <v>34</v>
      </c>
      <c r="D18" s="11" t="s">
        <v>304</v>
      </c>
      <c r="E18" s="10">
        <v>0</v>
      </c>
      <c r="F18" s="10"/>
      <c r="G18" s="10">
        <f t="shared" si="0"/>
        <v>0</v>
      </c>
      <c r="H18" s="10" t="str">
        <f t="shared" si="1"/>
        <v/>
      </c>
    </row>
    <row r="19" spans="1:8" x14ac:dyDescent="0.35">
      <c r="A19" s="9" t="s">
        <v>35</v>
      </c>
      <c r="B19" s="10" t="s">
        <v>36</v>
      </c>
      <c r="C19" s="10" t="s">
        <v>24</v>
      </c>
      <c r="D19" s="11" t="s">
        <v>307</v>
      </c>
      <c r="E19" s="10">
        <v>1</v>
      </c>
      <c r="F19" s="10">
        <v>0</v>
      </c>
      <c r="G19" s="10">
        <f t="shared" si="0"/>
        <v>1</v>
      </c>
      <c r="H19" s="10" t="str">
        <f t="shared" si="1"/>
        <v/>
      </c>
    </row>
    <row r="20" spans="1:8" x14ac:dyDescent="0.35">
      <c r="A20" s="9" t="s">
        <v>38</v>
      </c>
      <c r="B20" s="10" t="s">
        <v>18</v>
      </c>
      <c r="C20" s="10" t="s">
        <v>21</v>
      </c>
      <c r="D20" s="11" t="s">
        <v>299</v>
      </c>
      <c r="E20" s="10">
        <v>0</v>
      </c>
      <c r="F20" s="10">
        <v>0</v>
      </c>
      <c r="G20" s="10">
        <f t="shared" si="0"/>
        <v>0</v>
      </c>
      <c r="H20" s="10" t="str">
        <f t="shared" si="1"/>
        <v/>
      </c>
    </row>
    <row r="21" spans="1:8" x14ac:dyDescent="0.35">
      <c r="A21" s="9" t="s">
        <v>39</v>
      </c>
      <c r="B21" s="10" t="s">
        <v>3</v>
      </c>
      <c r="C21" s="10" t="s">
        <v>2</v>
      </c>
      <c r="D21" s="11" t="s">
        <v>304</v>
      </c>
      <c r="E21" s="10">
        <v>0</v>
      </c>
      <c r="F21" s="10"/>
      <c r="G21" s="10">
        <f t="shared" si="0"/>
        <v>0</v>
      </c>
      <c r="H21" s="10" t="str">
        <f t="shared" si="1"/>
        <v/>
      </c>
    </row>
    <row r="22" spans="1:8" x14ac:dyDescent="0.35">
      <c r="A22" s="9" t="s">
        <v>40</v>
      </c>
      <c r="B22" s="10" t="s">
        <v>2</v>
      </c>
      <c r="C22" s="10" t="s">
        <v>36</v>
      </c>
      <c r="D22" s="11" t="s">
        <v>303</v>
      </c>
      <c r="E22" s="10">
        <v>0</v>
      </c>
      <c r="F22" s="10"/>
      <c r="G22" s="10">
        <f t="shared" si="0"/>
        <v>0</v>
      </c>
      <c r="H22" s="10" t="str">
        <f t="shared" si="1"/>
        <v/>
      </c>
    </row>
    <row r="23" spans="1:8" x14ac:dyDescent="0.35">
      <c r="A23" s="9" t="s">
        <v>41</v>
      </c>
      <c r="B23" s="10" t="s">
        <v>36</v>
      </c>
      <c r="C23" s="10" t="s">
        <v>28</v>
      </c>
      <c r="D23" s="11" t="s">
        <v>307</v>
      </c>
      <c r="E23" s="10">
        <v>3</v>
      </c>
      <c r="F23" s="10"/>
      <c r="G23" s="10">
        <f t="shared" si="0"/>
        <v>3</v>
      </c>
      <c r="H23" s="10" t="str">
        <f t="shared" si="1"/>
        <v/>
      </c>
    </row>
    <row r="24" spans="1:8" x14ac:dyDescent="0.35">
      <c r="A24" s="9" t="s">
        <v>43</v>
      </c>
      <c r="B24" s="10" t="s">
        <v>44</v>
      </c>
      <c r="C24" s="10" t="s">
        <v>30</v>
      </c>
      <c r="D24" s="11" t="s">
        <v>305</v>
      </c>
      <c r="E24" s="10">
        <v>2</v>
      </c>
      <c r="F24" s="10"/>
      <c r="G24" s="10">
        <f t="shared" si="0"/>
        <v>2</v>
      </c>
      <c r="H24" s="10" t="str">
        <f t="shared" si="1"/>
        <v/>
      </c>
    </row>
    <row r="25" spans="1:8" x14ac:dyDescent="0.35">
      <c r="A25" s="9" t="s">
        <v>46</v>
      </c>
      <c r="B25" s="10" t="s">
        <v>10</v>
      </c>
      <c r="C25" s="10" t="s">
        <v>47</v>
      </c>
      <c r="D25" s="11" t="s">
        <v>299</v>
      </c>
      <c r="E25" s="10">
        <v>8</v>
      </c>
      <c r="F25" s="10">
        <v>0</v>
      </c>
      <c r="G25" s="10">
        <f t="shared" si="0"/>
        <v>8</v>
      </c>
      <c r="H25" s="10" t="str">
        <f t="shared" si="1"/>
        <v/>
      </c>
    </row>
    <row r="26" spans="1:8" x14ac:dyDescent="0.35">
      <c r="A26" s="9" t="s">
        <v>49</v>
      </c>
      <c r="B26" s="10" t="s">
        <v>2</v>
      </c>
      <c r="C26" s="10" t="s">
        <v>30</v>
      </c>
      <c r="D26" s="11" t="s">
        <v>304</v>
      </c>
      <c r="E26" s="10">
        <v>0</v>
      </c>
      <c r="F26" s="10"/>
      <c r="G26" s="10">
        <f t="shared" si="0"/>
        <v>0</v>
      </c>
      <c r="H26" s="10" t="str">
        <f t="shared" si="1"/>
        <v/>
      </c>
    </row>
    <row r="27" spans="1:8" x14ac:dyDescent="0.35">
      <c r="A27" s="9" t="s">
        <v>50</v>
      </c>
      <c r="B27" s="10" t="s">
        <v>45</v>
      </c>
      <c r="C27" s="10" t="s">
        <v>10</v>
      </c>
      <c r="D27" s="11" t="s">
        <v>299</v>
      </c>
      <c r="E27" s="10">
        <v>0</v>
      </c>
      <c r="F27" s="10"/>
      <c r="G27" s="10">
        <f t="shared" si="0"/>
        <v>0</v>
      </c>
      <c r="H27" s="10" t="str">
        <f t="shared" si="1"/>
        <v/>
      </c>
    </row>
    <row r="28" spans="1:8" x14ac:dyDescent="0.35">
      <c r="A28" s="9" t="s">
        <v>51</v>
      </c>
      <c r="B28" s="10" t="s">
        <v>3</v>
      </c>
      <c r="C28" s="10" t="s">
        <v>2</v>
      </c>
      <c r="D28" s="11" t="s">
        <v>299</v>
      </c>
      <c r="E28" s="10">
        <v>7</v>
      </c>
      <c r="F28" s="10"/>
      <c r="G28" s="10">
        <f t="shared" si="0"/>
        <v>7</v>
      </c>
      <c r="H28" s="10" t="str">
        <f t="shared" si="1"/>
        <v/>
      </c>
    </row>
    <row r="29" spans="1:8" x14ac:dyDescent="0.35">
      <c r="A29" s="9" t="s">
        <v>52</v>
      </c>
      <c r="B29" s="10" t="s">
        <v>53</v>
      </c>
      <c r="C29" s="10" t="s">
        <v>44</v>
      </c>
      <c r="D29" s="11" t="s">
        <v>299</v>
      </c>
      <c r="E29" s="10">
        <v>0</v>
      </c>
      <c r="F29" s="10"/>
      <c r="G29" s="10">
        <f t="shared" si="0"/>
        <v>0</v>
      </c>
      <c r="H29" s="10" t="str">
        <f t="shared" si="1"/>
        <v/>
      </c>
    </row>
    <row r="30" spans="1:8" x14ac:dyDescent="0.35">
      <c r="A30" s="9" t="s">
        <v>54</v>
      </c>
      <c r="B30" s="10" t="s">
        <v>55</v>
      </c>
      <c r="C30" s="10" t="s">
        <v>44</v>
      </c>
      <c r="D30" s="11" t="s">
        <v>299</v>
      </c>
      <c r="E30" s="10">
        <v>0</v>
      </c>
      <c r="F30" s="10"/>
      <c r="G30" s="10">
        <f t="shared" si="0"/>
        <v>0</v>
      </c>
      <c r="H30" s="10" t="str">
        <f t="shared" si="1"/>
        <v/>
      </c>
    </row>
    <row r="31" spans="1:8" x14ac:dyDescent="0.35">
      <c r="A31" s="9" t="s">
        <v>56</v>
      </c>
      <c r="B31" s="10" t="s">
        <v>55</v>
      </c>
      <c r="C31" s="10" t="s">
        <v>57</v>
      </c>
      <c r="D31" s="11" t="s">
        <v>299</v>
      </c>
      <c r="E31" s="10">
        <v>2</v>
      </c>
      <c r="F31" s="10">
        <v>5</v>
      </c>
      <c r="G31" s="10">
        <f t="shared" si="0"/>
        <v>7</v>
      </c>
      <c r="H31" s="10" t="str">
        <f t="shared" si="1"/>
        <v/>
      </c>
    </row>
    <row r="32" spans="1:8" x14ac:dyDescent="0.35">
      <c r="A32" s="9" t="s">
        <v>59</v>
      </c>
      <c r="B32" s="10" t="s">
        <v>60</v>
      </c>
      <c r="C32" s="10" t="s">
        <v>5</v>
      </c>
      <c r="D32" s="11" t="s">
        <v>299</v>
      </c>
      <c r="E32" s="10">
        <v>0</v>
      </c>
      <c r="F32" s="10"/>
      <c r="G32" s="10">
        <f t="shared" si="0"/>
        <v>0</v>
      </c>
      <c r="H32" s="10" t="str">
        <f t="shared" si="1"/>
        <v/>
      </c>
    </row>
    <row r="33" spans="1:8" x14ac:dyDescent="0.35">
      <c r="A33" s="9" t="s">
        <v>61</v>
      </c>
      <c r="B33" s="10" t="s">
        <v>27</v>
      </c>
      <c r="C33" s="10" t="s">
        <v>62</v>
      </c>
      <c r="D33" s="11" t="s">
        <v>299</v>
      </c>
      <c r="E33" s="10">
        <v>20</v>
      </c>
      <c r="F33" s="10">
        <v>14</v>
      </c>
      <c r="G33" s="10">
        <f t="shared" si="0"/>
        <v>34</v>
      </c>
      <c r="H33" s="10" t="str">
        <f t="shared" si="1"/>
        <v>High Risk</v>
      </c>
    </row>
    <row r="34" spans="1:8" x14ac:dyDescent="0.35">
      <c r="A34" s="9" t="s">
        <v>308</v>
      </c>
      <c r="B34" s="10" t="s">
        <v>66</v>
      </c>
      <c r="C34" s="10" t="s">
        <v>21</v>
      </c>
      <c r="D34" s="11" t="s">
        <v>299</v>
      </c>
      <c r="E34" s="10"/>
      <c r="F34" s="10">
        <v>4</v>
      </c>
      <c r="G34" s="10">
        <f t="shared" ref="G34:G77" si="2">SUM(E34:F34)</f>
        <v>4</v>
      </c>
      <c r="H34" s="10" t="str">
        <f t="shared" si="1"/>
        <v/>
      </c>
    </row>
    <row r="35" spans="1:8" x14ac:dyDescent="0.35">
      <c r="A35" s="9" t="s">
        <v>63</v>
      </c>
      <c r="B35" s="10" t="s">
        <v>64</v>
      </c>
      <c r="C35" s="10" t="s">
        <v>5</v>
      </c>
      <c r="D35" s="11" t="s">
        <v>299</v>
      </c>
      <c r="E35" s="10">
        <v>1</v>
      </c>
      <c r="F35" s="10">
        <v>0</v>
      </c>
      <c r="G35" s="10">
        <f t="shared" si="2"/>
        <v>1</v>
      </c>
      <c r="H35" s="10" t="str">
        <f t="shared" si="1"/>
        <v/>
      </c>
    </row>
    <row r="36" spans="1:8" x14ac:dyDescent="0.35">
      <c r="A36" s="9" t="s">
        <v>65</v>
      </c>
      <c r="B36" s="10" t="s">
        <v>62</v>
      </c>
      <c r="C36" s="10" t="s">
        <v>66</v>
      </c>
      <c r="D36" s="11" t="s">
        <v>299</v>
      </c>
      <c r="E36" s="10">
        <v>0</v>
      </c>
      <c r="F36" s="10"/>
      <c r="G36" s="10">
        <f t="shared" si="2"/>
        <v>0</v>
      </c>
      <c r="H36" s="10" t="str">
        <f t="shared" si="1"/>
        <v/>
      </c>
    </row>
    <row r="37" spans="1:8" x14ac:dyDescent="0.35">
      <c r="A37" s="9" t="s">
        <v>70</v>
      </c>
      <c r="B37" s="10" t="s">
        <v>69</v>
      </c>
      <c r="C37" s="10" t="s">
        <v>71</v>
      </c>
      <c r="D37" s="11" t="s">
        <v>299</v>
      </c>
      <c r="E37" s="10">
        <v>1</v>
      </c>
      <c r="F37" s="10">
        <v>1</v>
      </c>
      <c r="G37" s="10">
        <f t="shared" si="2"/>
        <v>2</v>
      </c>
      <c r="H37" s="10" t="str">
        <f t="shared" ref="H37:H68" si="3">IF(G37&gt;25,"High Risk","")</f>
        <v/>
      </c>
    </row>
    <row r="38" spans="1:8" x14ac:dyDescent="0.35">
      <c r="A38" s="9" t="s">
        <v>72</v>
      </c>
      <c r="B38" s="10" t="s">
        <v>62</v>
      </c>
      <c r="C38" s="10" t="s">
        <v>5</v>
      </c>
      <c r="D38" s="11" t="s">
        <v>299</v>
      </c>
      <c r="E38" s="10">
        <v>5</v>
      </c>
      <c r="F38" s="10">
        <v>1</v>
      </c>
      <c r="G38" s="10">
        <f t="shared" si="2"/>
        <v>6</v>
      </c>
      <c r="H38" s="10" t="str">
        <f t="shared" si="3"/>
        <v/>
      </c>
    </row>
    <row r="39" spans="1:8" x14ac:dyDescent="0.35">
      <c r="A39" s="9" t="s">
        <v>73</v>
      </c>
      <c r="B39" s="10" t="s">
        <v>69</v>
      </c>
      <c r="C39" s="10" t="s">
        <v>7</v>
      </c>
      <c r="D39" s="11" t="s">
        <v>299</v>
      </c>
      <c r="E39" s="10">
        <v>6</v>
      </c>
      <c r="F39" s="10">
        <v>1</v>
      </c>
      <c r="G39" s="10">
        <f t="shared" si="2"/>
        <v>7</v>
      </c>
      <c r="H39" s="10" t="str">
        <f t="shared" si="3"/>
        <v/>
      </c>
    </row>
    <row r="40" spans="1:8" x14ac:dyDescent="0.35">
      <c r="A40" s="9" t="s">
        <v>75</v>
      </c>
      <c r="B40" s="10" t="s">
        <v>76</v>
      </c>
      <c r="C40" s="10" t="s">
        <v>10</v>
      </c>
      <c r="D40" s="11" t="s">
        <v>299</v>
      </c>
      <c r="E40" s="10">
        <v>0</v>
      </c>
      <c r="F40" s="10"/>
      <c r="G40" s="10">
        <f t="shared" si="2"/>
        <v>0</v>
      </c>
      <c r="H40" s="10" t="str">
        <f t="shared" si="3"/>
        <v/>
      </c>
    </row>
    <row r="41" spans="1:8" x14ac:dyDescent="0.35">
      <c r="A41" s="9" t="s">
        <v>77</v>
      </c>
      <c r="B41" s="10" t="s">
        <v>44</v>
      </c>
      <c r="C41" s="10" t="s">
        <v>48</v>
      </c>
      <c r="D41" s="11" t="s">
        <v>307</v>
      </c>
      <c r="E41" s="10">
        <v>2</v>
      </c>
      <c r="F41" s="10"/>
      <c r="G41" s="10">
        <f t="shared" si="2"/>
        <v>2</v>
      </c>
      <c r="H41" s="10" t="str">
        <f t="shared" si="3"/>
        <v/>
      </c>
    </row>
    <row r="42" spans="1:8" x14ac:dyDescent="0.35">
      <c r="A42" s="9" t="s">
        <v>78</v>
      </c>
      <c r="B42" s="10" t="s">
        <v>10</v>
      </c>
      <c r="C42" s="10" t="s">
        <v>79</v>
      </c>
      <c r="D42" s="11" t="s">
        <v>299</v>
      </c>
      <c r="E42" s="10">
        <v>71</v>
      </c>
      <c r="F42" s="10">
        <v>1</v>
      </c>
      <c r="G42" s="10">
        <f t="shared" si="2"/>
        <v>72</v>
      </c>
      <c r="H42" s="10" t="str">
        <f t="shared" si="3"/>
        <v>High Risk</v>
      </c>
    </row>
    <row r="43" spans="1:8" x14ac:dyDescent="0.35">
      <c r="A43" s="9" t="s">
        <v>80</v>
      </c>
      <c r="B43" s="10" t="s">
        <v>21</v>
      </c>
      <c r="C43" s="10" t="s">
        <v>57</v>
      </c>
      <c r="D43" s="11" t="s">
        <v>303</v>
      </c>
      <c r="E43" s="10">
        <v>13</v>
      </c>
      <c r="F43" s="10"/>
      <c r="G43" s="10">
        <f t="shared" si="2"/>
        <v>13</v>
      </c>
      <c r="H43" s="10" t="str">
        <f t="shared" si="3"/>
        <v/>
      </c>
    </row>
    <row r="44" spans="1:8" x14ac:dyDescent="0.35">
      <c r="A44" s="9" t="s">
        <v>81</v>
      </c>
      <c r="B44" s="10" t="s">
        <v>36</v>
      </c>
      <c r="C44" s="10" t="s">
        <v>21</v>
      </c>
      <c r="D44" s="11" t="s">
        <v>300</v>
      </c>
      <c r="E44" s="10">
        <v>2</v>
      </c>
      <c r="F44" s="10">
        <v>23</v>
      </c>
      <c r="G44" s="10">
        <f t="shared" si="2"/>
        <v>25</v>
      </c>
      <c r="H44" s="10" t="str">
        <f t="shared" si="3"/>
        <v/>
      </c>
    </row>
    <row r="45" spans="1:8" x14ac:dyDescent="0.35">
      <c r="A45" s="9" t="s">
        <v>82</v>
      </c>
      <c r="B45" s="10" t="s">
        <v>27</v>
      </c>
      <c r="C45" s="10" t="s">
        <v>83</v>
      </c>
      <c r="D45" s="11" t="s">
        <v>303</v>
      </c>
      <c r="E45" s="10">
        <v>3</v>
      </c>
      <c r="F45" s="10">
        <v>1</v>
      </c>
      <c r="G45" s="10">
        <f t="shared" si="2"/>
        <v>4</v>
      </c>
      <c r="H45" s="10" t="str">
        <f t="shared" si="3"/>
        <v/>
      </c>
    </row>
    <row r="46" spans="1:8" x14ac:dyDescent="0.35">
      <c r="A46" s="9" t="s">
        <v>84</v>
      </c>
      <c r="B46" s="10" t="s">
        <v>85</v>
      </c>
      <c r="C46" s="10" t="s">
        <v>36</v>
      </c>
      <c r="D46" s="11" t="s">
        <v>303</v>
      </c>
      <c r="E46" s="10">
        <v>0</v>
      </c>
      <c r="F46" s="10"/>
      <c r="G46" s="10">
        <f t="shared" si="2"/>
        <v>0</v>
      </c>
      <c r="H46" s="10" t="str">
        <f t="shared" si="3"/>
        <v/>
      </c>
    </row>
    <row r="47" spans="1:8" x14ac:dyDescent="0.35">
      <c r="A47" s="9" t="s">
        <v>86</v>
      </c>
      <c r="B47" s="10" t="s">
        <v>87</v>
      </c>
      <c r="C47" s="10" t="s">
        <v>85</v>
      </c>
      <c r="D47" s="11" t="s">
        <v>303</v>
      </c>
      <c r="E47" s="10">
        <v>0</v>
      </c>
      <c r="F47" s="10">
        <v>1</v>
      </c>
      <c r="G47" s="10">
        <f t="shared" si="2"/>
        <v>1</v>
      </c>
      <c r="H47" s="10" t="str">
        <f t="shared" si="3"/>
        <v/>
      </c>
    </row>
    <row r="48" spans="1:8" x14ac:dyDescent="0.35">
      <c r="A48" s="9" t="s">
        <v>88</v>
      </c>
      <c r="B48" s="10" t="s">
        <v>21</v>
      </c>
      <c r="C48" s="10" t="s">
        <v>89</v>
      </c>
      <c r="D48" s="11" t="s">
        <v>300</v>
      </c>
      <c r="E48" s="10">
        <v>13</v>
      </c>
      <c r="F48" s="10">
        <v>1</v>
      </c>
      <c r="G48" s="10">
        <f t="shared" si="2"/>
        <v>14</v>
      </c>
      <c r="H48" s="10" t="str">
        <f t="shared" si="3"/>
        <v/>
      </c>
    </row>
    <row r="49" spans="1:8" x14ac:dyDescent="0.35">
      <c r="A49" s="9" t="s">
        <v>90</v>
      </c>
      <c r="B49" s="10" t="s">
        <v>91</v>
      </c>
      <c r="C49" s="10" t="s">
        <v>92</v>
      </c>
      <c r="D49" s="11" t="s">
        <v>303</v>
      </c>
      <c r="E49" s="10">
        <v>0</v>
      </c>
      <c r="F49" s="10"/>
      <c r="G49" s="10">
        <f t="shared" si="2"/>
        <v>0</v>
      </c>
      <c r="H49" s="10" t="str">
        <f t="shared" si="3"/>
        <v/>
      </c>
    </row>
    <row r="50" spans="1:8" x14ac:dyDescent="0.35">
      <c r="A50" s="9" t="s">
        <v>93</v>
      </c>
      <c r="B50" s="10" t="s">
        <v>94</v>
      </c>
      <c r="C50" s="10" t="s">
        <v>95</v>
      </c>
      <c r="D50" s="11" t="s">
        <v>303</v>
      </c>
      <c r="E50" s="10">
        <v>22</v>
      </c>
      <c r="F50" s="10"/>
      <c r="G50" s="10">
        <f t="shared" si="2"/>
        <v>22</v>
      </c>
      <c r="H50" s="10" t="str">
        <f t="shared" si="3"/>
        <v/>
      </c>
    </row>
    <row r="51" spans="1:8" x14ac:dyDescent="0.35">
      <c r="A51" s="9" t="s">
        <v>96</v>
      </c>
      <c r="B51" s="10" t="s">
        <v>68</v>
      </c>
      <c r="C51" s="10" t="s">
        <v>71</v>
      </c>
      <c r="D51" s="11" t="s">
        <v>299</v>
      </c>
      <c r="E51" s="10">
        <v>0</v>
      </c>
      <c r="F51" s="10"/>
      <c r="G51" s="10">
        <f t="shared" si="2"/>
        <v>0</v>
      </c>
      <c r="H51" s="10" t="str">
        <f t="shared" si="3"/>
        <v/>
      </c>
    </row>
    <row r="52" spans="1:8" x14ac:dyDescent="0.35">
      <c r="A52" s="9" t="s">
        <v>97</v>
      </c>
      <c r="B52" s="10" t="s">
        <v>98</v>
      </c>
      <c r="C52" s="10" t="s">
        <v>68</v>
      </c>
      <c r="D52" s="11" t="s">
        <v>299</v>
      </c>
      <c r="E52" s="10">
        <v>0</v>
      </c>
      <c r="F52" s="10"/>
      <c r="G52" s="10">
        <f t="shared" si="2"/>
        <v>0</v>
      </c>
      <c r="H52" s="10" t="str">
        <f t="shared" si="3"/>
        <v/>
      </c>
    </row>
    <row r="53" spans="1:8" x14ac:dyDescent="0.35">
      <c r="A53" s="9" t="s">
        <v>99</v>
      </c>
      <c r="B53" s="10" t="s">
        <v>69</v>
      </c>
      <c r="C53" s="10" t="s">
        <v>21</v>
      </c>
      <c r="D53" s="11" t="s">
        <v>299</v>
      </c>
      <c r="E53" s="10">
        <v>2</v>
      </c>
      <c r="F53" s="10">
        <v>3</v>
      </c>
      <c r="G53" s="10">
        <f t="shared" si="2"/>
        <v>5</v>
      </c>
      <c r="H53" s="10" t="str">
        <f t="shared" si="3"/>
        <v/>
      </c>
    </row>
    <row r="54" spans="1:8" x14ac:dyDescent="0.35">
      <c r="A54" s="9" t="s">
        <v>100</v>
      </c>
      <c r="B54" s="10" t="s">
        <v>101</v>
      </c>
      <c r="C54" s="10" t="s">
        <v>102</v>
      </c>
      <c r="D54" s="11" t="s">
        <v>304</v>
      </c>
      <c r="E54" s="10">
        <v>2</v>
      </c>
      <c r="F54" s="10"/>
      <c r="G54" s="10">
        <f t="shared" si="2"/>
        <v>2</v>
      </c>
      <c r="H54" s="10" t="str">
        <f t="shared" si="3"/>
        <v/>
      </c>
    </row>
    <row r="55" spans="1:8" x14ac:dyDescent="0.35">
      <c r="A55" s="9" t="s">
        <v>103</v>
      </c>
      <c r="B55" s="10" t="s">
        <v>5</v>
      </c>
      <c r="C55" s="10" t="s">
        <v>10</v>
      </c>
      <c r="D55" s="11" t="s">
        <v>299</v>
      </c>
      <c r="E55" s="10">
        <v>1</v>
      </c>
      <c r="F55" s="10"/>
      <c r="G55" s="10">
        <f t="shared" si="2"/>
        <v>1</v>
      </c>
      <c r="H55" s="10" t="str">
        <f t="shared" si="3"/>
        <v/>
      </c>
    </row>
    <row r="56" spans="1:8" x14ac:dyDescent="0.35">
      <c r="A56" s="9" t="s">
        <v>104</v>
      </c>
      <c r="B56" s="10" t="s">
        <v>2</v>
      </c>
      <c r="C56" s="10" t="s">
        <v>1</v>
      </c>
      <c r="D56" s="11" t="s">
        <v>304</v>
      </c>
      <c r="E56" s="10">
        <v>2</v>
      </c>
      <c r="F56" s="10">
        <v>1</v>
      </c>
      <c r="G56" s="10">
        <f t="shared" si="2"/>
        <v>3</v>
      </c>
      <c r="H56" s="10" t="str">
        <f t="shared" si="3"/>
        <v/>
      </c>
    </row>
    <row r="57" spans="1:8" x14ac:dyDescent="0.35">
      <c r="A57" s="9" t="s">
        <v>105</v>
      </c>
      <c r="B57" s="10" t="s">
        <v>2</v>
      </c>
      <c r="C57" s="10" t="s">
        <v>106</v>
      </c>
      <c r="D57" s="11" t="s">
        <v>304</v>
      </c>
      <c r="E57" s="10">
        <v>0</v>
      </c>
      <c r="F57" s="10">
        <v>0</v>
      </c>
      <c r="G57" s="10">
        <f t="shared" si="2"/>
        <v>0</v>
      </c>
      <c r="H57" s="10" t="str">
        <f t="shared" si="3"/>
        <v/>
      </c>
    </row>
    <row r="58" spans="1:8" x14ac:dyDescent="0.35">
      <c r="A58" s="9" t="s">
        <v>107</v>
      </c>
      <c r="B58" s="10" t="s">
        <v>108</v>
      </c>
      <c r="C58" s="10" t="s">
        <v>4</v>
      </c>
      <c r="D58" s="11" t="s">
        <v>304</v>
      </c>
      <c r="E58" s="10">
        <v>2</v>
      </c>
      <c r="F58" s="10">
        <v>2</v>
      </c>
      <c r="G58" s="10">
        <f t="shared" si="2"/>
        <v>4</v>
      </c>
      <c r="H58" s="10" t="str">
        <f t="shared" si="3"/>
        <v/>
      </c>
    </row>
    <row r="59" spans="1:8" x14ac:dyDescent="0.35">
      <c r="A59" s="9" t="s">
        <v>109</v>
      </c>
      <c r="B59" s="10" t="s">
        <v>45</v>
      </c>
      <c r="C59" s="10" t="s">
        <v>47</v>
      </c>
      <c r="D59" s="11" t="s">
        <v>299</v>
      </c>
      <c r="E59" s="10">
        <v>0</v>
      </c>
      <c r="F59" s="10"/>
      <c r="G59" s="10">
        <f t="shared" si="2"/>
        <v>0</v>
      </c>
      <c r="H59" s="10" t="str">
        <f t="shared" si="3"/>
        <v/>
      </c>
    </row>
    <row r="60" spans="1:8" x14ac:dyDescent="0.35">
      <c r="A60" s="9" t="s">
        <v>111</v>
      </c>
      <c r="B60" s="10" t="s">
        <v>112</v>
      </c>
      <c r="C60" s="10" t="s">
        <v>108</v>
      </c>
      <c r="D60" s="11" t="s">
        <v>304</v>
      </c>
      <c r="E60" s="10">
        <v>0</v>
      </c>
      <c r="F60" s="10"/>
      <c r="G60" s="10">
        <f t="shared" si="2"/>
        <v>0</v>
      </c>
      <c r="H60" s="10" t="str">
        <f t="shared" si="3"/>
        <v/>
      </c>
    </row>
    <row r="61" spans="1:8" x14ac:dyDescent="0.35">
      <c r="A61" s="9" t="s">
        <v>113</v>
      </c>
      <c r="B61" s="10" t="s">
        <v>114</v>
      </c>
      <c r="C61" s="10" t="s">
        <v>114</v>
      </c>
      <c r="D61" s="11" t="s">
        <v>303</v>
      </c>
      <c r="E61" s="10">
        <v>82</v>
      </c>
      <c r="F61" s="10">
        <v>18</v>
      </c>
      <c r="G61" s="10">
        <f t="shared" si="2"/>
        <v>100</v>
      </c>
      <c r="H61" s="10" t="str">
        <f t="shared" si="3"/>
        <v>High Risk</v>
      </c>
    </row>
    <row r="62" spans="1:8" x14ac:dyDescent="0.35">
      <c r="A62" s="9" t="s">
        <v>116</v>
      </c>
      <c r="B62" s="10" t="s">
        <v>117</v>
      </c>
      <c r="C62" s="10" t="s">
        <v>118</v>
      </c>
      <c r="D62" s="11" t="s">
        <v>303</v>
      </c>
      <c r="E62" s="10">
        <v>1</v>
      </c>
      <c r="F62" s="10"/>
      <c r="G62" s="10">
        <f t="shared" si="2"/>
        <v>1</v>
      </c>
      <c r="H62" s="10" t="str">
        <f t="shared" si="3"/>
        <v/>
      </c>
    </row>
    <row r="63" spans="1:8" x14ac:dyDescent="0.35">
      <c r="A63" s="9" t="s">
        <v>120</v>
      </c>
      <c r="B63" s="10" t="s">
        <v>110</v>
      </c>
      <c r="C63" s="10" t="s">
        <v>118</v>
      </c>
      <c r="D63" s="11" t="s">
        <v>307</v>
      </c>
      <c r="E63" s="10">
        <v>0</v>
      </c>
      <c r="F63" s="10">
        <v>11</v>
      </c>
      <c r="G63" s="10">
        <f t="shared" si="2"/>
        <v>11</v>
      </c>
      <c r="H63" s="10" t="str">
        <f t="shared" si="3"/>
        <v/>
      </c>
    </row>
    <row r="64" spans="1:8" x14ac:dyDescent="0.35">
      <c r="A64" s="9" t="s">
        <v>121</v>
      </c>
      <c r="B64" s="10" t="s">
        <v>47</v>
      </c>
      <c r="C64" s="10" t="s">
        <v>20</v>
      </c>
      <c r="D64" s="11" t="s">
        <v>299</v>
      </c>
      <c r="E64" s="10">
        <v>0</v>
      </c>
      <c r="F64" s="10"/>
      <c r="G64" s="10">
        <f t="shared" si="2"/>
        <v>0</v>
      </c>
      <c r="H64" s="10" t="str">
        <f t="shared" si="3"/>
        <v/>
      </c>
    </row>
    <row r="65" spans="1:8" x14ac:dyDescent="0.35">
      <c r="A65" s="9" t="s">
        <v>122</v>
      </c>
      <c r="B65" s="10" t="s">
        <v>123</v>
      </c>
      <c r="C65" s="10" t="s">
        <v>124</v>
      </c>
      <c r="D65" s="11" t="s">
        <v>303</v>
      </c>
      <c r="E65" s="10">
        <v>0</v>
      </c>
      <c r="F65" s="10"/>
      <c r="G65" s="10">
        <f t="shared" si="2"/>
        <v>0</v>
      </c>
      <c r="H65" s="10" t="str">
        <f t="shared" si="3"/>
        <v/>
      </c>
    </row>
    <row r="66" spans="1:8" x14ac:dyDescent="0.35">
      <c r="A66" s="9" t="s">
        <v>125</v>
      </c>
      <c r="B66" s="10" t="s">
        <v>126</v>
      </c>
      <c r="C66" s="10" t="s">
        <v>124</v>
      </c>
      <c r="D66" s="11" t="s">
        <v>307</v>
      </c>
      <c r="E66" s="10">
        <v>3</v>
      </c>
      <c r="F66" s="10">
        <v>0</v>
      </c>
      <c r="G66" s="10">
        <f t="shared" si="2"/>
        <v>3</v>
      </c>
      <c r="H66" s="10" t="str">
        <f t="shared" si="3"/>
        <v/>
      </c>
    </row>
    <row r="67" spans="1:8" x14ac:dyDescent="0.35">
      <c r="A67" s="9" t="s">
        <v>127</v>
      </c>
      <c r="B67" s="10" t="s">
        <v>68</v>
      </c>
      <c r="C67" s="10" t="s">
        <v>64</v>
      </c>
      <c r="D67" s="11" t="s">
        <v>299</v>
      </c>
      <c r="E67" s="10">
        <v>0</v>
      </c>
      <c r="F67" s="10"/>
      <c r="G67" s="10">
        <f t="shared" si="2"/>
        <v>0</v>
      </c>
      <c r="H67" s="10" t="str">
        <f t="shared" si="3"/>
        <v/>
      </c>
    </row>
    <row r="68" spans="1:8" x14ac:dyDescent="0.35">
      <c r="A68" s="9" t="s">
        <v>128</v>
      </c>
      <c r="B68" s="10" t="s">
        <v>68</v>
      </c>
      <c r="C68" s="10" t="s">
        <v>64</v>
      </c>
      <c r="D68" s="11" t="s">
        <v>299</v>
      </c>
      <c r="E68" s="10">
        <v>0</v>
      </c>
      <c r="F68" s="10"/>
      <c r="G68" s="10">
        <f t="shared" si="2"/>
        <v>0</v>
      </c>
      <c r="H68" s="10" t="str">
        <f t="shared" si="3"/>
        <v/>
      </c>
    </row>
    <row r="69" spans="1:8" x14ac:dyDescent="0.35">
      <c r="A69" s="9" t="s">
        <v>130</v>
      </c>
      <c r="B69" s="10" t="s">
        <v>36</v>
      </c>
      <c r="C69" s="10" t="s">
        <v>131</v>
      </c>
      <c r="D69" s="11" t="s">
        <v>303</v>
      </c>
      <c r="E69" s="10">
        <v>5</v>
      </c>
      <c r="F69" s="10">
        <v>3</v>
      </c>
      <c r="G69" s="10">
        <f t="shared" si="2"/>
        <v>8</v>
      </c>
      <c r="H69" s="10" t="str">
        <f t="shared" ref="H69:H100" si="4">IF(G69&gt;25,"High Risk","")</f>
        <v/>
      </c>
    </row>
    <row r="70" spans="1:8" x14ac:dyDescent="0.35">
      <c r="A70" s="9" t="s">
        <v>132</v>
      </c>
      <c r="B70" s="10" t="s">
        <v>131</v>
      </c>
      <c r="C70" s="10" t="s">
        <v>133</v>
      </c>
      <c r="D70" s="11" t="s">
        <v>303</v>
      </c>
      <c r="E70" s="10">
        <v>9</v>
      </c>
      <c r="F70" s="10">
        <v>3</v>
      </c>
      <c r="G70" s="10">
        <f t="shared" si="2"/>
        <v>12</v>
      </c>
      <c r="H70" s="10" t="str">
        <f t="shared" si="4"/>
        <v/>
      </c>
    </row>
    <row r="71" spans="1:8" x14ac:dyDescent="0.35">
      <c r="A71" s="9" t="s">
        <v>134</v>
      </c>
      <c r="B71" s="10" t="s">
        <v>2</v>
      </c>
      <c r="C71" s="10" t="s">
        <v>58</v>
      </c>
      <c r="D71" s="11" t="s">
        <v>299</v>
      </c>
      <c r="E71" s="10">
        <v>0</v>
      </c>
      <c r="F71" s="10"/>
      <c r="G71" s="10">
        <f t="shared" si="2"/>
        <v>0</v>
      </c>
      <c r="H71" s="10" t="str">
        <f t="shared" si="4"/>
        <v/>
      </c>
    </row>
    <row r="72" spans="1:8" x14ac:dyDescent="0.35">
      <c r="A72" s="9" t="s">
        <v>135</v>
      </c>
      <c r="B72" s="10" t="s">
        <v>114</v>
      </c>
      <c r="C72" s="10" t="s">
        <v>114</v>
      </c>
      <c r="D72" s="11" t="s">
        <v>303</v>
      </c>
      <c r="E72" s="10"/>
      <c r="F72" s="10">
        <v>7</v>
      </c>
      <c r="G72" s="10">
        <f t="shared" si="2"/>
        <v>7</v>
      </c>
      <c r="H72" s="10" t="str">
        <f t="shared" si="4"/>
        <v/>
      </c>
    </row>
    <row r="73" spans="1:8" x14ac:dyDescent="0.35">
      <c r="A73" s="9" t="s">
        <v>136</v>
      </c>
      <c r="B73" s="10" t="s">
        <v>137</v>
      </c>
      <c r="C73" s="10" t="s">
        <v>133</v>
      </c>
      <c r="D73" s="11" t="s">
        <v>303</v>
      </c>
      <c r="E73" s="10">
        <v>0</v>
      </c>
      <c r="F73" s="10"/>
      <c r="G73" s="10">
        <f t="shared" si="2"/>
        <v>0</v>
      </c>
      <c r="H73" s="10" t="str">
        <f t="shared" si="4"/>
        <v/>
      </c>
    </row>
    <row r="74" spans="1:8" x14ac:dyDescent="0.35">
      <c r="A74" s="9" t="s">
        <v>138</v>
      </c>
      <c r="B74" s="10" t="s">
        <v>139</v>
      </c>
      <c r="C74" s="10" t="s">
        <v>137</v>
      </c>
      <c r="D74" s="11" t="s">
        <v>303</v>
      </c>
      <c r="E74" s="10">
        <v>0</v>
      </c>
      <c r="F74" s="10"/>
      <c r="G74" s="10">
        <f t="shared" si="2"/>
        <v>0</v>
      </c>
      <c r="H74" s="10" t="str">
        <f t="shared" si="4"/>
        <v/>
      </c>
    </row>
    <row r="75" spans="1:8" x14ac:dyDescent="0.35">
      <c r="A75" s="9" t="s">
        <v>140</v>
      </c>
      <c r="B75" s="10" t="s">
        <v>133</v>
      </c>
      <c r="C75" s="10" t="s">
        <v>21</v>
      </c>
      <c r="D75" s="11" t="s">
        <v>303</v>
      </c>
      <c r="E75" s="10">
        <v>0</v>
      </c>
      <c r="F75" s="10"/>
      <c r="G75" s="10">
        <f t="shared" si="2"/>
        <v>0</v>
      </c>
      <c r="H75" s="10" t="str">
        <f t="shared" si="4"/>
        <v/>
      </c>
    </row>
    <row r="76" spans="1:8" x14ac:dyDescent="0.35">
      <c r="A76" s="9" t="s">
        <v>141</v>
      </c>
      <c r="B76" s="10" t="s">
        <v>142</v>
      </c>
      <c r="C76" s="10" t="s">
        <v>91</v>
      </c>
      <c r="D76" s="11" t="s">
        <v>303</v>
      </c>
      <c r="E76" s="10">
        <v>24</v>
      </c>
      <c r="F76" s="10">
        <v>62</v>
      </c>
      <c r="G76" s="10">
        <f t="shared" si="2"/>
        <v>86</v>
      </c>
      <c r="H76" s="10" t="str">
        <f t="shared" si="4"/>
        <v>High Risk</v>
      </c>
    </row>
    <row r="77" spans="1:8" x14ac:dyDescent="0.35">
      <c r="A77" s="9" t="s">
        <v>144</v>
      </c>
      <c r="B77" s="10" t="s">
        <v>145</v>
      </c>
      <c r="C77" s="10" t="s">
        <v>112</v>
      </c>
      <c r="D77" s="11" t="s">
        <v>303</v>
      </c>
      <c r="E77" s="10">
        <v>0</v>
      </c>
      <c r="F77" s="10">
        <v>100</v>
      </c>
      <c r="G77" s="10">
        <f t="shared" si="2"/>
        <v>100</v>
      </c>
      <c r="H77" s="10" t="str">
        <f t="shared" si="4"/>
        <v>High Risk</v>
      </c>
    </row>
    <row r="78" spans="1:8" x14ac:dyDescent="0.35">
      <c r="A78" s="9" t="s">
        <v>146</v>
      </c>
      <c r="B78" s="10" t="s">
        <v>147</v>
      </c>
      <c r="C78" s="10" t="s">
        <v>148</v>
      </c>
      <c r="D78" s="11" t="s">
        <v>303</v>
      </c>
      <c r="E78" s="10">
        <v>0</v>
      </c>
      <c r="F78" s="10"/>
      <c r="G78" s="10">
        <f t="shared" ref="G78:G122" si="5">SUM(E78:F78)</f>
        <v>0</v>
      </c>
      <c r="H78" s="10" t="str">
        <f t="shared" si="4"/>
        <v/>
      </c>
    </row>
    <row r="79" spans="1:8" x14ac:dyDescent="0.35">
      <c r="A79" s="9" t="s">
        <v>149</v>
      </c>
      <c r="B79" s="10" t="s">
        <v>112</v>
      </c>
      <c r="C79" s="10" t="s">
        <v>150</v>
      </c>
      <c r="D79" s="11" t="s">
        <v>303</v>
      </c>
      <c r="E79" s="10">
        <v>0</v>
      </c>
      <c r="F79" s="10">
        <v>48</v>
      </c>
      <c r="G79" s="10">
        <f t="shared" si="5"/>
        <v>48</v>
      </c>
      <c r="H79" s="10" t="str">
        <f t="shared" si="4"/>
        <v>High Risk</v>
      </c>
    </row>
    <row r="80" spans="1:8" x14ac:dyDescent="0.35">
      <c r="A80" s="9" t="s">
        <v>151</v>
      </c>
      <c r="B80" s="10" t="s">
        <v>152</v>
      </c>
      <c r="C80" s="10" t="s">
        <v>153</v>
      </c>
      <c r="D80" s="11" t="s">
        <v>303</v>
      </c>
      <c r="E80" s="10">
        <v>0</v>
      </c>
      <c r="F80" s="10"/>
      <c r="G80" s="10">
        <f t="shared" si="5"/>
        <v>0</v>
      </c>
      <c r="H80" s="10" t="str">
        <f t="shared" si="4"/>
        <v/>
      </c>
    </row>
    <row r="81" spans="1:8" x14ac:dyDescent="0.35">
      <c r="A81" s="9" t="s">
        <v>155</v>
      </c>
      <c r="B81" s="10" t="s">
        <v>114</v>
      </c>
      <c r="C81" s="10" t="s">
        <v>114</v>
      </c>
      <c r="D81" s="11" t="s">
        <v>303</v>
      </c>
      <c r="E81" s="10">
        <v>44</v>
      </c>
      <c r="F81" s="10"/>
      <c r="G81" s="10">
        <f t="shared" si="5"/>
        <v>44</v>
      </c>
      <c r="H81" s="10" t="str">
        <f t="shared" si="4"/>
        <v>High Risk</v>
      </c>
    </row>
    <row r="82" spans="1:8" x14ac:dyDescent="0.35">
      <c r="A82" s="9" t="s">
        <v>156</v>
      </c>
      <c r="B82" s="10" t="s">
        <v>36</v>
      </c>
      <c r="C82" s="10" t="s">
        <v>133</v>
      </c>
      <c r="D82" s="11" t="s">
        <v>303</v>
      </c>
      <c r="E82" s="10">
        <v>0</v>
      </c>
      <c r="F82" s="10"/>
      <c r="G82" s="10">
        <f t="shared" si="5"/>
        <v>0</v>
      </c>
      <c r="H82" s="10" t="str">
        <f t="shared" si="4"/>
        <v/>
      </c>
    </row>
    <row r="83" spans="1:8" x14ac:dyDescent="0.35">
      <c r="A83" s="9" t="s">
        <v>157</v>
      </c>
      <c r="B83" s="10" t="s">
        <v>68</v>
      </c>
      <c r="C83" s="10" t="s">
        <v>36</v>
      </c>
      <c r="D83" s="11" t="s">
        <v>300</v>
      </c>
      <c r="E83" s="10">
        <v>0</v>
      </c>
      <c r="F83" s="10"/>
      <c r="G83" s="10">
        <f t="shared" si="5"/>
        <v>0</v>
      </c>
      <c r="H83" s="10" t="str">
        <f t="shared" si="4"/>
        <v/>
      </c>
    </row>
    <row r="84" spans="1:8" x14ac:dyDescent="0.35">
      <c r="A84" s="9" t="s">
        <v>159</v>
      </c>
      <c r="B84" s="10" t="s">
        <v>160</v>
      </c>
      <c r="C84" s="10" t="s">
        <v>115</v>
      </c>
      <c r="D84" s="11" t="s">
        <v>303</v>
      </c>
      <c r="E84" s="10">
        <v>0</v>
      </c>
      <c r="F84" s="10"/>
      <c r="G84" s="10">
        <f t="shared" si="5"/>
        <v>0</v>
      </c>
      <c r="H84" s="10" t="str">
        <f t="shared" si="4"/>
        <v/>
      </c>
    </row>
    <row r="85" spans="1:8" x14ac:dyDescent="0.35">
      <c r="A85" s="9" t="s">
        <v>162</v>
      </c>
      <c r="B85" s="10" t="s">
        <v>163</v>
      </c>
      <c r="C85" s="10" t="s">
        <v>95</v>
      </c>
      <c r="D85" s="11" t="s">
        <v>303</v>
      </c>
      <c r="E85" s="10">
        <v>0</v>
      </c>
      <c r="F85" s="10">
        <v>0</v>
      </c>
      <c r="G85" s="10">
        <f t="shared" si="5"/>
        <v>0</v>
      </c>
      <c r="H85" s="10" t="str">
        <f t="shared" si="4"/>
        <v/>
      </c>
    </row>
    <row r="86" spans="1:8" x14ac:dyDescent="0.35">
      <c r="A86" s="9" t="s">
        <v>164</v>
      </c>
      <c r="B86" s="10" t="s">
        <v>165</v>
      </c>
      <c r="C86" s="10" t="s">
        <v>160</v>
      </c>
      <c r="D86" s="11" t="s">
        <v>303</v>
      </c>
      <c r="E86" s="10">
        <v>0</v>
      </c>
      <c r="F86" s="10">
        <v>0</v>
      </c>
      <c r="G86" s="10">
        <f t="shared" si="5"/>
        <v>0</v>
      </c>
      <c r="H86" s="10" t="str">
        <f t="shared" si="4"/>
        <v/>
      </c>
    </row>
    <row r="87" spans="1:8" x14ac:dyDescent="0.35">
      <c r="A87" s="9" t="s">
        <v>166</v>
      </c>
      <c r="B87" s="10" t="s">
        <v>167</v>
      </c>
      <c r="C87" s="10" t="s">
        <v>163</v>
      </c>
      <c r="D87" s="11" t="s">
        <v>303</v>
      </c>
      <c r="E87" s="10">
        <v>2</v>
      </c>
      <c r="F87" s="10"/>
      <c r="G87" s="10">
        <f t="shared" si="5"/>
        <v>2</v>
      </c>
      <c r="H87" s="10" t="str">
        <f t="shared" si="4"/>
        <v/>
      </c>
    </row>
    <row r="88" spans="1:8" x14ac:dyDescent="0.35">
      <c r="A88" s="9" t="s">
        <v>168</v>
      </c>
      <c r="B88" s="10" t="s">
        <v>169</v>
      </c>
      <c r="C88" s="10" t="s">
        <v>165</v>
      </c>
      <c r="D88" s="11" t="s">
        <v>303</v>
      </c>
      <c r="E88" s="10">
        <v>0</v>
      </c>
      <c r="F88" s="10">
        <v>5</v>
      </c>
      <c r="G88" s="10">
        <f t="shared" si="5"/>
        <v>5</v>
      </c>
      <c r="H88" s="10" t="str">
        <f t="shared" si="4"/>
        <v/>
      </c>
    </row>
    <row r="89" spans="1:8" x14ac:dyDescent="0.35">
      <c r="A89" s="9" t="s">
        <v>171</v>
      </c>
      <c r="B89" s="10" t="s">
        <v>158</v>
      </c>
      <c r="C89" s="10" t="s">
        <v>44</v>
      </c>
      <c r="D89" s="11" t="s">
        <v>303</v>
      </c>
      <c r="E89" s="10">
        <v>0</v>
      </c>
      <c r="F89" s="10"/>
      <c r="G89" s="10">
        <f t="shared" si="5"/>
        <v>0</v>
      </c>
      <c r="H89" s="10" t="str">
        <f t="shared" si="4"/>
        <v/>
      </c>
    </row>
    <row r="90" spans="1:8" x14ac:dyDescent="0.35">
      <c r="A90" s="9" t="s">
        <v>172</v>
      </c>
      <c r="B90" s="10" t="s">
        <v>119</v>
      </c>
      <c r="C90" s="10" t="s">
        <v>173</v>
      </c>
      <c r="D90" s="11" t="s">
        <v>303</v>
      </c>
      <c r="E90" s="10">
        <v>0</v>
      </c>
      <c r="F90" s="10"/>
      <c r="G90" s="10">
        <f t="shared" si="5"/>
        <v>0</v>
      </c>
      <c r="H90" s="10" t="str">
        <f t="shared" si="4"/>
        <v/>
      </c>
    </row>
    <row r="91" spans="1:8" x14ac:dyDescent="0.35">
      <c r="A91" s="9" t="s">
        <v>174</v>
      </c>
      <c r="B91" s="10" t="s">
        <v>175</v>
      </c>
      <c r="C91" s="10" t="s">
        <v>176</v>
      </c>
      <c r="D91" s="11" t="s">
        <v>303</v>
      </c>
      <c r="E91" s="10">
        <v>0</v>
      </c>
      <c r="F91" s="10">
        <v>0</v>
      </c>
      <c r="G91" s="10">
        <f t="shared" si="5"/>
        <v>0</v>
      </c>
      <c r="H91" s="10" t="str">
        <f t="shared" si="4"/>
        <v/>
      </c>
    </row>
    <row r="92" spans="1:8" x14ac:dyDescent="0.35">
      <c r="A92" s="9" t="s">
        <v>177</v>
      </c>
      <c r="B92" s="10" t="s">
        <v>178</v>
      </c>
      <c r="C92" s="10" t="s">
        <v>119</v>
      </c>
      <c r="D92" s="11" t="s">
        <v>303</v>
      </c>
      <c r="E92" s="10">
        <v>0</v>
      </c>
      <c r="F92" s="10"/>
      <c r="G92" s="10">
        <f t="shared" si="5"/>
        <v>0</v>
      </c>
      <c r="H92" s="10" t="str">
        <f t="shared" si="4"/>
        <v/>
      </c>
    </row>
    <row r="93" spans="1:8" x14ac:dyDescent="0.35">
      <c r="A93" s="9" t="s">
        <v>179</v>
      </c>
      <c r="B93" s="10" t="s">
        <v>180</v>
      </c>
      <c r="C93" s="10" t="s">
        <v>143</v>
      </c>
      <c r="D93" s="11" t="s">
        <v>303</v>
      </c>
      <c r="E93" s="10">
        <v>0</v>
      </c>
      <c r="F93" s="10">
        <v>37</v>
      </c>
      <c r="G93" s="10">
        <f t="shared" si="5"/>
        <v>37</v>
      </c>
      <c r="H93" s="10" t="str">
        <f t="shared" si="4"/>
        <v>High Risk</v>
      </c>
    </row>
    <row r="94" spans="1:8" x14ac:dyDescent="0.35">
      <c r="A94" s="9" t="s">
        <v>181</v>
      </c>
      <c r="B94" s="10" t="s">
        <v>182</v>
      </c>
      <c r="C94" s="10" t="s">
        <v>21</v>
      </c>
      <c r="D94" s="11" t="s">
        <v>303</v>
      </c>
      <c r="E94" s="10">
        <v>0</v>
      </c>
      <c r="F94" s="10"/>
      <c r="G94" s="10">
        <f t="shared" si="5"/>
        <v>0</v>
      </c>
      <c r="H94" s="10" t="str">
        <f t="shared" si="4"/>
        <v/>
      </c>
    </row>
    <row r="95" spans="1:8" x14ac:dyDescent="0.35">
      <c r="A95" s="9" t="s">
        <v>183</v>
      </c>
      <c r="B95" s="10" t="s">
        <v>184</v>
      </c>
      <c r="C95" s="10" t="s">
        <v>185</v>
      </c>
      <c r="D95" s="11" t="s">
        <v>303</v>
      </c>
      <c r="E95" s="10">
        <v>0</v>
      </c>
      <c r="F95" s="10"/>
      <c r="G95" s="10">
        <f t="shared" si="5"/>
        <v>0</v>
      </c>
      <c r="H95" s="10" t="str">
        <f t="shared" si="4"/>
        <v/>
      </c>
    </row>
    <row r="96" spans="1:8" x14ac:dyDescent="0.35">
      <c r="A96" s="9" t="s">
        <v>186</v>
      </c>
      <c r="B96" s="10" t="s">
        <v>64</v>
      </c>
      <c r="C96" s="10" t="s">
        <v>187</v>
      </c>
      <c r="D96" s="11" t="s">
        <v>300</v>
      </c>
      <c r="E96" s="10">
        <v>0</v>
      </c>
      <c r="F96" s="10"/>
      <c r="G96" s="10">
        <f t="shared" si="5"/>
        <v>0</v>
      </c>
      <c r="H96" s="10" t="str">
        <f t="shared" si="4"/>
        <v/>
      </c>
    </row>
    <row r="97" spans="1:8" x14ac:dyDescent="0.35">
      <c r="A97" s="9" t="s">
        <v>188</v>
      </c>
      <c r="B97" s="10" t="s">
        <v>44</v>
      </c>
      <c r="C97" s="10" t="s">
        <v>44</v>
      </c>
      <c r="D97" s="11" t="s">
        <v>303</v>
      </c>
      <c r="E97" s="10">
        <v>4</v>
      </c>
      <c r="F97" s="10">
        <v>17</v>
      </c>
      <c r="G97" s="10">
        <f t="shared" si="5"/>
        <v>21</v>
      </c>
      <c r="H97" s="10" t="str">
        <f t="shared" si="4"/>
        <v/>
      </c>
    </row>
    <row r="98" spans="1:8" x14ac:dyDescent="0.35">
      <c r="A98" s="9" t="s">
        <v>189</v>
      </c>
      <c r="B98" s="10" t="s">
        <v>169</v>
      </c>
      <c r="C98" s="10" t="s">
        <v>115</v>
      </c>
      <c r="D98" s="11" t="s">
        <v>303</v>
      </c>
      <c r="E98" s="10">
        <v>0</v>
      </c>
      <c r="F98" s="10"/>
      <c r="G98" s="10">
        <f t="shared" si="5"/>
        <v>0</v>
      </c>
      <c r="H98" s="10" t="str">
        <f t="shared" si="4"/>
        <v/>
      </c>
    </row>
    <row r="99" spans="1:8" x14ac:dyDescent="0.35">
      <c r="A99" s="9" t="s">
        <v>190</v>
      </c>
      <c r="B99" s="10" t="s">
        <v>115</v>
      </c>
      <c r="C99" s="10" t="s">
        <v>191</v>
      </c>
      <c r="D99" s="11" t="s">
        <v>303</v>
      </c>
      <c r="E99" s="10">
        <v>0</v>
      </c>
      <c r="F99" s="10"/>
      <c r="G99" s="10">
        <f t="shared" si="5"/>
        <v>0</v>
      </c>
      <c r="H99" s="10" t="str">
        <f t="shared" si="4"/>
        <v/>
      </c>
    </row>
    <row r="100" spans="1:8" x14ac:dyDescent="0.35">
      <c r="A100" s="9" t="s">
        <v>192</v>
      </c>
      <c r="B100" s="10" t="s">
        <v>193</v>
      </c>
      <c r="C100" s="10" t="s">
        <v>44</v>
      </c>
      <c r="D100" s="11" t="s">
        <v>303</v>
      </c>
      <c r="E100" s="10">
        <v>0</v>
      </c>
      <c r="F100" s="10"/>
      <c r="G100" s="10">
        <f t="shared" si="5"/>
        <v>0</v>
      </c>
      <c r="H100" s="10" t="str">
        <f t="shared" si="4"/>
        <v/>
      </c>
    </row>
    <row r="101" spans="1:8" x14ac:dyDescent="0.35">
      <c r="A101" s="9" t="s">
        <v>194</v>
      </c>
      <c r="B101" s="10" t="s">
        <v>195</v>
      </c>
      <c r="C101" s="10" t="s">
        <v>196</v>
      </c>
      <c r="D101" s="11" t="s">
        <v>300</v>
      </c>
      <c r="E101" s="10">
        <v>0</v>
      </c>
      <c r="F101" s="10">
        <v>5</v>
      </c>
      <c r="G101" s="10">
        <f t="shared" si="5"/>
        <v>5</v>
      </c>
      <c r="H101" s="10" t="str">
        <f t="shared" ref="H101:H132" si="6">IF(G101&gt;25,"High Risk","")</f>
        <v/>
      </c>
    </row>
    <row r="102" spans="1:8" x14ac:dyDescent="0.35">
      <c r="A102" s="9" t="s">
        <v>197</v>
      </c>
      <c r="B102" s="10" t="s">
        <v>198</v>
      </c>
      <c r="C102" s="10" t="s">
        <v>199</v>
      </c>
      <c r="D102" s="11" t="s">
        <v>303</v>
      </c>
      <c r="E102" s="10">
        <v>0</v>
      </c>
      <c r="F102" s="10">
        <v>100</v>
      </c>
      <c r="G102" s="10">
        <f t="shared" si="5"/>
        <v>100</v>
      </c>
      <c r="H102" s="10" t="str">
        <f t="shared" si="6"/>
        <v>High Risk</v>
      </c>
    </row>
    <row r="103" spans="1:8" x14ac:dyDescent="0.35">
      <c r="A103" s="9" t="s">
        <v>200</v>
      </c>
      <c r="B103" s="10" t="s">
        <v>201</v>
      </c>
      <c r="C103" s="10" t="s">
        <v>195</v>
      </c>
      <c r="D103" s="11" t="s">
        <v>303</v>
      </c>
      <c r="E103" s="10">
        <v>0</v>
      </c>
      <c r="F103" s="10">
        <v>100</v>
      </c>
      <c r="G103" s="10">
        <f t="shared" si="5"/>
        <v>100</v>
      </c>
      <c r="H103" s="10" t="str">
        <f t="shared" si="6"/>
        <v>High Risk</v>
      </c>
    </row>
    <row r="104" spans="1:8" x14ac:dyDescent="0.35">
      <c r="A104" s="9" t="s">
        <v>202</v>
      </c>
      <c r="B104" s="10" t="s">
        <v>196</v>
      </c>
      <c r="C104" s="10" t="s">
        <v>69</v>
      </c>
      <c r="D104" s="11" t="s">
        <v>299</v>
      </c>
      <c r="E104" s="10">
        <v>1</v>
      </c>
      <c r="F104" s="10"/>
      <c r="G104" s="10">
        <f t="shared" si="5"/>
        <v>1</v>
      </c>
      <c r="H104" s="10" t="str">
        <f t="shared" si="6"/>
        <v/>
      </c>
    </row>
    <row r="105" spans="1:8" x14ac:dyDescent="0.35">
      <c r="A105" s="9" t="s">
        <v>203</v>
      </c>
      <c r="B105" s="10" t="s">
        <v>114</v>
      </c>
      <c r="C105" s="10" t="s">
        <v>114</v>
      </c>
      <c r="D105" s="11" t="s">
        <v>303</v>
      </c>
      <c r="E105" s="10">
        <v>86</v>
      </c>
      <c r="F105" s="10">
        <v>7</v>
      </c>
      <c r="G105" s="10">
        <f t="shared" si="5"/>
        <v>93</v>
      </c>
      <c r="H105" s="10" t="str">
        <f t="shared" si="6"/>
        <v>High Risk</v>
      </c>
    </row>
    <row r="106" spans="1:8" x14ac:dyDescent="0.35">
      <c r="A106" s="9" t="s">
        <v>204</v>
      </c>
      <c r="B106" s="10" t="s">
        <v>68</v>
      </c>
      <c r="C106" s="10" t="s">
        <v>67</v>
      </c>
      <c r="D106" s="11" t="s">
        <v>299</v>
      </c>
      <c r="E106" s="10">
        <v>0</v>
      </c>
      <c r="F106" s="10"/>
      <c r="G106" s="10">
        <f t="shared" si="5"/>
        <v>0</v>
      </c>
      <c r="H106" s="10" t="str">
        <f t="shared" si="6"/>
        <v/>
      </c>
    </row>
    <row r="107" spans="1:8" x14ac:dyDescent="0.35">
      <c r="A107" s="9" t="s">
        <v>205</v>
      </c>
      <c r="B107" s="10" t="s">
        <v>67</v>
      </c>
      <c r="C107" s="10" t="s">
        <v>129</v>
      </c>
      <c r="D107" s="11" t="s">
        <v>300</v>
      </c>
      <c r="E107" s="10">
        <v>0</v>
      </c>
      <c r="F107" s="10"/>
      <c r="G107" s="10">
        <f t="shared" si="5"/>
        <v>0</v>
      </c>
      <c r="H107" s="10" t="str">
        <f t="shared" si="6"/>
        <v/>
      </c>
    </row>
    <row r="108" spans="1:8" x14ac:dyDescent="0.35">
      <c r="A108" s="9" t="s">
        <v>206</v>
      </c>
      <c r="B108" s="10" t="s">
        <v>207</v>
      </c>
      <c r="C108" s="10" t="s">
        <v>208</v>
      </c>
      <c r="D108" s="11" t="s">
        <v>303</v>
      </c>
      <c r="E108" s="10"/>
      <c r="F108" s="10">
        <v>0</v>
      </c>
      <c r="G108" s="10">
        <f t="shared" si="5"/>
        <v>0</v>
      </c>
      <c r="H108" s="10" t="str">
        <f t="shared" si="6"/>
        <v/>
      </c>
    </row>
    <row r="109" spans="1:8" x14ac:dyDescent="0.35">
      <c r="A109" s="9" t="s">
        <v>209</v>
      </c>
      <c r="B109" s="10" t="s">
        <v>68</v>
      </c>
      <c r="C109" s="10" t="s">
        <v>36</v>
      </c>
      <c r="D109" s="11" t="s">
        <v>300</v>
      </c>
      <c r="E109" s="10">
        <v>0</v>
      </c>
      <c r="F109" s="10"/>
      <c r="G109" s="10">
        <f t="shared" si="5"/>
        <v>0</v>
      </c>
      <c r="H109" s="10" t="str">
        <f t="shared" si="6"/>
        <v/>
      </c>
    </row>
    <row r="110" spans="1:8" x14ac:dyDescent="0.35">
      <c r="A110" s="9" t="s">
        <v>211</v>
      </c>
      <c r="B110" s="10" t="s">
        <v>160</v>
      </c>
      <c r="C110" s="10" t="s">
        <v>21</v>
      </c>
      <c r="D110" s="11" t="s">
        <v>303</v>
      </c>
      <c r="E110" s="10">
        <v>0</v>
      </c>
      <c r="F110" s="10"/>
      <c r="G110" s="10">
        <f t="shared" si="5"/>
        <v>0</v>
      </c>
      <c r="H110" s="10" t="str">
        <f t="shared" si="6"/>
        <v/>
      </c>
    </row>
    <row r="111" spans="1:8" x14ac:dyDescent="0.35">
      <c r="A111" s="9" t="s">
        <v>212</v>
      </c>
      <c r="B111" s="10" t="s">
        <v>213</v>
      </c>
      <c r="C111" s="10" t="s">
        <v>214</v>
      </c>
      <c r="D111" s="11" t="s">
        <v>303</v>
      </c>
      <c r="E111" s="10">
        <v>1</v>
      </c>
      <c r="F111" s="10">
        <v>12</v>
      </c>
      <c r="G111" s="10">
        <f t="shared" si="5"/>
        <v>13</v>
      </c>
      <c r="H111" s="10" t="str">
        <f t="shared" si="6"/>
        <v/>
      </c>
    </row>
    <row r="112" spans="1:8" x14ac:dyDescent="0.35">
      <c r="A112" s="9" t="s">
        <v>215</v>
      </c>
      <c r="B112" s="10" t="s">
        <v>169</v>
      </c>
      <c r="C112" s="10" t="s">
        <v>68</v>
      </c>
      <c r="D112" s="11" t="s">
        <v>300</v>
      </c>
      <c r="E112" s="10">
        <v>0</v>
      </c>
      <c r="F112" s="10"/>
      <c r="G112" s="10">
        <f t="shared" si="5"/>
        <v>0</v>
      </c>
      <c r="H112" s="10" t="str">
        <f t="shared" si="6"/>
        <v/>
      </c>
    </row>
    <row r="113" spans="1:8" x14ac:dyDescent="0.35">
      <c r="A113" s="9" t="s">
        <v>216</v>
      </c>
      <c r="B113" s="10" t="s">
        <v>158</v>
      </c>
      <c r="C113" s="10" t="s">
        <v>193</v>
      </c>
      <c r="D113" s="11" t="s">
        <v>303</v>
      </c>
      <c r="E113" s="10">
        <v>0</v>
      </c>
      <c r="F113" s="10"/>
      <c r="G113" s="10">
        <f t="shared" si="5"/>
        <v>0</v>
      </c>
      <c r="H113" s="10" t="str">
        <f t="shared" si="6"/>
        <v/>
      </c>
    </row>
    <row r="114" spans="1:8" x14ac:dyDescent="0.35">
      <c r="A114" s="9" t="s">
        <v>218</v>
      </c>
      <c r="B114" s="10" t="s">
        <v>219</v>
      </c>
      <c r="C114" s="10" t="s">
        <v>115</v>
      </c>
      <c r="D114" s="11" t="s">
        <v>303</v>
      </c>
      <c r="E114" s="10">
        <v>2</v>
      </c>
      <c r="F114" s="10">
        <v>23</v>
      </c>
      <c r="G114" s="10">
        <f t="shared" si="5"/>
        <v>25</v>
      </c>
      <c r="H114" s="10" t="str">
        <f t="shared" si="6"/>
        <v/>
      </c>
    </row>
    <row r="115" spans="1:8" x14ac:dyDescent="0.35">
      <c r="A115" s="9" t="s">
        <v>220</v>
      </c>
      <c r="B115" s="10" t="s">
        <v>115</v>
      </c>
      <c r="C115" s="10" t="s">
        <v>129</v>
      </c>
      <c r="D115" s="11" t="s">
        <v>303</v>
      </c>
      <c r="E115" s="10">
        <v>5</v>
      </c>
      <c r="F115" s="10">
        <v>5</v>
      </c>
      <c r="G115" s="10">
        <f t="shared" si="5"/>
        <v>10</v>
      </c>
      <c r="H115" s="10" t="str">
        <f t="shared" si="6"/>
        <v/>
      </c>
    </row>
    <row r="116" spans="1:8" x14ac:dyDescent="0.35">
      <c r="A116" s="9" t="s">
        <v>221</v>
      </c>
      <c r="B116" s="10" t="s">
        <v>129</v>
      </c>
      <c r="C116" s="10" t="s">
        <v>133</v>
      </c>
      <c r="D116" s="11" t="s">
        <v>300</v>
      </c>
      <c r="E116" s="10">
        <v>1</v>
      </c>
      <c r="F116" s="10"/>
      <c r="G116" s="10">
        <f t="shared" si="5"/>
        <v>1</v>
      </c>
      <c r="H116" s="10" t="str">
        <f t="shared" si="6"/>
        <v/>
      </c>
    </row>
    <row r="117" spans="1:8" x14ac:dyDescent="0.35">
      <c r="A117" s="9" t="s">
        <v>222</v>
      </c>
      <c r="B117" s="10" t="s">
        <v>223</v>
      </c>
      <c r="C117" s="10" t="s">
        <v>185</v>
      </c>
      <c r="D117" s="11" t="s">
        <v>303</v>
      </c>
      <c r="E117" s="10">
        <v>0</v>
      </c>
      <c r="F117" s="10">
        <v>100</v>
      </c>
      <c r="G117" s="10">
        <f t="shared" si="5"/>
        <v>100</v>
      </c>
      <c r="H117" s="10" t="str">
        <f t="shared" si="6"/>
        <v>High Risk</v>
      </c>
    </row>
    <row r="118" spans="1:8" x14ac:dyDescent="0.35">
      <c r="A118" s="9" t="s">
        <v>224</v>
      </c>
      <c r="B118" s="10" t="s">
        <v>185</v>
      </c>
      <c r="C118" s="10" t="s">
        <v>225</v>
      </c>
      <c r="D118" s="11" t="s">
        <v>303</v>
      </c>
      <c r="E118" s="10">
        <v>1</v>
      </c>
      <c r="F118" s="10">
        <v>83</v>
      </c>
      <c r="G118" s="10">
        <f t="shared" si="5"/>
        <v>84</v>
      </c>
      <c r="H118" s="10" t="str">
        <f t="shared" si="6"/>
        <v>High Risk</v>
      </c>
    </row>
    <row r="119" spans="1:8" x14ac:dyDescent="0.35">
      <c r="A119" s="9" t="s">
        <v>226</v>
      </c>
      <c r="B119" s="10" t="s">
        <v>133</v>
      </c>
      <c r="C119" s="10" t="s">
        <v>161</v>
      </c>
      <c r="D119" s="11" t="s">
        <v>303</v>
      </c>
      <c r="E119" s="10">
        <v>0</v>
      </c>
      <c r="F119" s="10"/>
      <c r="G119" s="10">
        <f t="shared" si="5"/>
        <v>0</v>
      </c>
      <c r="H119" s="10" t="str">
        <f t="shared" si="6"/>
        <v/>
      </c>
    </row>
    <row r="120" spans="1:8" x14ac:dyDescent="0.35">
      <c r="A120" s="9" t="s">
        <v>228</v>
      </c>
      <c r="B120" s="10" t="s">
        <v>27</v>
      </c>
      <c r="C120" s="10" t="s">
        <v>229</v>
      </c>
      <c r="D120" s="11" t="s">
        <v>303</v>
      </c>
      <c r="E120" s="10">
        <v>28</v>
      </c>
      <c r="F120" s="10">
        <v>62</v>
      </c>
      <c r="G120" s="10">
        <f t="shared" si="5"/>
        <v>90</v>
      </c>
      <c r="H120" s="10" t="str">
        <f t="shared" si="6"/>
        <v>High Risk</v>
      </c>
    </row>
    <row r="121" spans="1:8" x14ac:dyDescent="0.35">
      <c r="A121" s="9" t="s">
        <v>230</v>
      </c>
      <c r="B121" s="10" t="s">
        <v>229</v>
      </c>
      <c r="C121" s="10" t="s">
        <v>214</v>
      </c>
      <c r="D121" s="11" t="s">
        <v>303</v>
      </c>
      <c r="E121" s="10">
        <v>6</v>
      </c>
      <c r="F121" s="10">
        <v>80</v>
      </c>
      <c r="G121" s="10">
        <f t="shared" si="5"/>
        <v>86</v>
      </c>
      <c r="H121" s="10" t="str">
        <f t="shared" si="6"/>
        <v>High Risk</v>
      </c>
    </row>
    <row r="122" spans="1:8" x14ac:dyDescent="0.35">
      <c r="A122" s="9" t="s">
        <v>231</v>
      </c>
      <c r="B122" s="10" t="s">
        <v>169</v>
      </c>
      <c r="C122" s="10" t="s">
        <v>232</v>
      </c>
      <c r="D122" s="11" t="s">
        <v>303</v>
      </c>
      <c r="E122" s="10">
        <v>31</v>
      </c>
      <c r="F122" s="10">
        <v>56</v>
      </c>
      <c r="G122" s="10">
        <f t="shared" si="5"/>
        <v>87</v>
      </c>
      <c r="H122" s="10" t="str">
        <f t="shared" si="6"/>
        <v>High Risk</v>
      </c>
    </row>
    <row r="123" spans="1:8" x14ac:dyDescent="0.35">
      <c r="A123" s="9" t="s">
        <v>233</v>
      </c>
      <c r="B123" s="10" t="s">
        <v>234</v>
      </c>
      <c r="C123" s="10" t="s">
        <v>27</v>
      </c>
      <c r="D123" s="11" t="s">
        <v>303</v>
      </c>
      <c r="E123" s="10">
        <v>67</v>
      </c>
      <c r="F123" s="10">
        <v>30</v>
      </c>
      <c r="G123" s="10">
        <f t="shared" ref="G123:G159" si="7">SUM(E123:F123)</f>
        <v>97</v>
      </c>
      <c r="H123" s="10" t="str">
        <f t="shared" si="6"/>
        <v>High Risk</v>
      </c>
    </row>
    <row r="124" spans="1:8" x14ac:dyDescent="0.35">
      <c r="A124" s="9" t="s">
        <v>235</v>
      </c>
      <c r="B124" s="10" t="s">
        <v>115</v>
      </c>
      <c r="C124" s="10" t="s">
        <v>133</v>
      </c>
      <c r="D124" s="11" t="s">
        <v>303</v>
      </c>
      <c r="E124" s="10">
        <v>0</v>
      </c>
      <c r="F124" s="10"/>
      <c r="G124" s="10">
        <f t="shared" si="7"/>
        <v>0</v>
      </c>
      <c r="H124" s="10" t="str">
        <f t="shared" si="6"/>
        <v/>
      </c>
    </row>
    <row r="125" spans="1:8" x14ac:dyDescent="0.35">
      <c r="A125" s="9" t="s">
        <v>236</v>
      </c>
      <c r="B125" s="10" t="s">
        <v>165</v>
      </c>
      <c r="C125" s="10" t="s">
        <v>69</v>
      </c>
      <c r="D125" s="11" t="s">
        <v>303</v>
      </c>
      <c r="E125" s="10">
        <v>1</v>
      </c>
      <c r="F125" s="10">
        <v>93</v>
      </c>
      <c r="G125" s="10">
        <f t="shared" si="7"/>
        <v>94</v>
      </c>
      <c r="H125" s="10" t="str">
        <f t="shared" si="6"/>
        <v>High Risk</v>
      </c>
    </row>
    <row r="126" spans="1:8" x14ac:dyDescent="0.35">
      <c r="A126" s="9" t="s">
        <v>237</v>
      </c>
      <c r="B126" s="10" t="s">
        <v>69</v>
      </c>
      <c r="C126" s="10" t="s">
        <v>238</v>
      </c>
      <c r="D126" s="11" t="s">
        <v>303</v>
      </c>
      <c r="E126" s="10">
        <v>0</v>
      </c>
      <c r="F126" s="10">
        <v>100</v>
      </c>
      <c r="G126" s="10">
        <f t="shared" si="7"/>
        <v>100</v>
      </c>
      <c r="H126" s="10" t="str">
        <f t="shared" si="6"/>
        <v>High Risk</v>
      </c>
    </row>
    <row r="127" spans="1:8" x14ac:dyDescent="0.35">
      <c r="A127" s="9" t="s">
        <v>239</v>
      </c>
      <c r="B127" s="10" t="s">
        <v>133</v>
      </c>
      <c r="C127" s="10" t="s">
        <v>158</v>
      </c>
      <c r="D127" s="11" t="s">
        <v>303</v>
      </c>
      <c r="E127" s="10">
        <v>8</v>
      </c>
      <c r="F127" s="10"/>
      <c r="G127" s="10">
        <f t="shared" si="7"/>
        <v>8</v>
      </c>
      <c r="H127" s="10" t="str">
        <f t="shared" si="6"/>
        <v/>
      </c>
    </row>
    <row r="128" spans="1:8" x14ac:dyDescent="0.35">
      <c r="A128" s="9" t="s">
        <v>241</v>
      </c>
      <c r="B128" s="10" t="s">
        <v>242</v>
      </c>
      <c r="C128" s="10" t="s">
        <v>27</v>
      </c>
      <c r="D128" s="11" t="s">
        <v>301</v>
      </c>
      <c r="E128" s="10">
        <v>1</v>
      </c>
      <c r="F128" s="10">
        <v>4</v>
      </c>
      <c r="G128" s="10">
        <f t="shared" si="7"/>
        <v>5</v>
      </c>
      <c r="H128" s="10" t="str">
        <f t="shared" si="6"/>
        <v/>
      </c>
    </row>
    <row r="129" spans="1:8" x14ac:dyDescent="0.35">
      <c r="A129" s="9" t="s">
        <v>243</v>
      </c>
      <c r="B129" s="10" t="s">
        <v>2</v>
      </c>
      <c r="C129" s="10" t="s">
        <v>169</v>
      </c>
      <c r="D129" s="11" t="s">
        <v>303</v>
      </c>
      <c r="E129" s="10">
        <v>0</v>
      </c>
      <c r="F129" s="10"/>
      <c r="G129" s="10">
        <f t="shared" si="7"/>
        <v>0</v>
      </c>
      <c r="H129" s="10" t="str">
        <f t="shared" si="6"/>
        <v/>
      </c>
    </row>
    <row r="130" spans="1:8" x14ac:dyDescent="0.35">
      <c r="A130" s="9" t="s">
        <v>244</v>
      </c>
      <c r="B130" s="10" t="s">
        <v>245</v>
      </c>
      <c r="C130" s="10" t="s">
        <v>193</v>
      </c>
      <c r="D130" s="11" t="s">
        <v>303</v>
      </c>
      <c r="E130" s="10">
        <v>0</v>
      </c>
      <c r="F130" s="10"/>
      <c r="G130" s="10">
        <f t="shared" si="7"/>
        <v>0</v>
      </c>
      <c r="H130" s="10" t="str">
        <f t="shared" si="6"/>
        <v/>
      </c>
    </row>
    <row r="131" spans="1:8" x14ac:dyDescent="0.35">
      <c r="A131" s="9" t="s">
        <v>246</v>
      </c>
      <c r="B131" s="10" t="s">
        <v>247</v>
      </c>
      <c r="C131" s="10" t="s">
        <v>27</v>
      </c>
      <c r="D131" s="11" t="s">
        <v>301</v>
      </c>
      <c r="E131" s="10">
        <v>2</v>
      </c>
      <c r="F131" s="10">
        <v>10</v>
      </c>
      <c r="G131" s="10">
        <f t="shared" si="7"/>
        <v>12</v>
      </c>
      <c r="H131" s="10" t="str">
        <f t="shared" si="6"/>
        <v/>
      </c>
    </row>
    <row r="132" spans="1:8" x14ac:dyDescent="0.35">
      <c r="A132" s="9" t="s">
        <v>248</v>
      </c>
      <c r="B132" s="10" t="s">
        <v>170</v>
      </c>
      <c r="C132" s="10" t="s">
        <v>210</v>
      </c>
      <c r="D132" s="11" t="s">
        <v>303</v>
      </c>
      <c r="E132" s="10">
        <v>0</v>
      </c>
      <c r="F132" s="10"/>
      <c r="G132" s="10">
        <f t="shared" si="7"/>
        <v>0</v>
      </c>
      <c r="H132" s="10" t="str">
        <f t="shared" si="6"/>
        <v/>
      </c>
    </row>
    <row r="133" spans="1:8" x14ac:dyDescent="0.35">
      <c r="A133" s="9" t="s">
        <v>249</v>
      </c>
      <c r="B133" s="10" t="s">
        <v>250</v>
      </c>
      <c r="C133" s="10" t="s">
        <v>160</v>
      </c>
      <c r="D133" s="11" t="s">
        <v>303</v>
      </c>
      <c r="E133" s="10">
        <v>0</v>
      </c>
      <c r="F133" s="10"/>
      <c r="G133" s="10">
        <f t="shared" si="7"/>
        <v>0</v>
      </c>
      <c r="H133" s="10" t="str">
        <f t="shared" ref="H133:H149" si="8">IF(G133&gt;25,"High Risk","")</f>
        <v/>
      </c>
    </row>
    <row r="134" spans="1:8" x14ac:dyDescent="0.35">
      <c r="A134" s="9" t="s">
        <v>252</v>
      </c>
      <c r="B134" s="10" t="s">
        <v>27</v>
      </c>
      <c r="C134" s="10" t="s">
        <v>240</v>
      </c>
      <c r="D134" s="11" t="s">
        <v>301</v>
      </c>
      <c r="E134" s="10">
        <v>2</v>
      </c>
      <c r="F134" s="10">
        <v>0</v>
      </c>
      <c r="G134" s="10">
        <f t="shared" si="7"/>
        <v>2</v>
      </c>
      <c r="H134" s="10" t="str">
        <f t="shared" si="8"/>
        <v/>
      </c>
    </row>
    <row r="135" spans="1:8" x14ac:dyDescent="0.35">
      <c r="A135" s="9" t="s">
        <v>253</v>
      </c>
      <c r="B135" s="10" t="s">
        <v>160</v>
      </c>
      <c r="C135" s="10" t="s">
        <v>158</v>
      </c>
      <c r="D135" s="11" t="s">
        <v>303</v>
      </c>
      <c r="E135" s="10">
        <v>0</v>
      </c>
      <c r="F135" s="10"/>
      <c r="G135" s="10">
        <f t="shared" si="7"/>
        <v>0</v>
      </c>
      <c r="H135" s="10" t="str">
        <f t="shared" si="8"/>
        <v/>
      </c>
    </row>
    <row r="136" spans="1:8" x14ac:dyDescent="0.35">
      <c r="A136" s="9" t="s">
        <v>254</v>
      </c>
      <c r="B136" s="10" t="s">
        <v>255</v>
      </c>
      <c r="C136" s="10" t="s">
        <v>27</v>
      </c>
      <c r="D136" s="11" t="s">
        <v>301</v>
      </c>
      <c r="E136" s="10">
        <v>6</v>
      </c>
      <c r="F136" s="10">
        <v>0</v>
      </c>
      <c r="G136" s="10">
        <f t="shared" si="7"/>
        <v>6</v>
      </c>
      <c r="H136" s="10" t="str">
        <f t="shared" si="8"/>
        <v/>
      </c>
    </row>
    <row r="137" spans="1:8" x14ac:dyDescent="0.35">
      <c r="A137" s="9" t="s">
        <v>256</v>
      </c>
      <c r="B137" s="10" t="s">
        <v>227</v>
      </c>
      <c r="C137" s="10" t="s">
        <v>213</v>
      </c>
      <c r="D137" s="11" t="s">
        <v>303</v>
      </c>
      <c r="E137" s="10">
        <v>27</v>
      </c>
      <c r="F137" s="10">
        <v>29</v>
      </c>
      <c r="G137" s="10">
        <f t="shared" si="7"/>
        <v>56</v>
      </c>
      <c r="H137" s="10" t="str">
        <f t="shared" si="8"/>
        <v>High Risk</v>
      </c>
    </row>
    <row r="138" spans="1:8" x14ac:dyDescent="0.35">
      <c r="A138" s="9" t="s">
        <v>257</v>
      </c>
      <c r="B138" s="10" t="s">
        <v>258</v>
      </c>
      <c r="C138" s="10" t="s">
        <v>27</v>
      </c>
      <c r="D138" s="11" t="s">
        <v>301</v>
      </c>
      <c r="E138" s="10">
        <v>0</v>
      </c>
      <c r="F138" s="10">
        <v>2</v>
      </c>
      <c r="G138" s="10">
        <f t="shared" si="7"/>
        <v>2</v>
      </c>
      <c r="H138" s="10" t="str">
        <f t="shared" si="8"/>
        <v/>
      </c>
    </row>
    <row r="139" spans="1:8" x14ac:dyDescent="0.35">
      <c r="A139" s="9" t="s">
        <v>259</v>
      </c>
      <c r="B139" s="10" t="s">
        <v>21</v>
      </c>
      <c r="C139" s="10" t="s">
        <v>44</v>
      </c>
      <c r="D139" s="11" t="s">
        <v>303</v>
      </c>
      <c r="E139" s="10"/>
      <c r="F139" s="10">
        <v>99</v>
      </c>
      <c r="G139" s="10">
        <f t="shared" si="7"/>
        <v>99</v>
      </c>
      <c r="H139" s="10" t="str">
        <f t="shared" si="8"/>
        <v>High Risk</v>
      </c>
    </row>
    <row r="140" spans="1:8" x14ac:dyDescent="0.35">
      <c r="A140" s="9" t="s">
        <v>260</v>
      </c>
      <c r="B140" s="10" t="s">
        <v>1</v>
      </c>
      <c r="C140" s="10" t="s">
        <v>12</v>
      </c>
      <c r="D140" s="11" t="s">
        <v>302</v>
      </c>
      <c r="E140" s="10">
        <v>20</v>
      </c>
      <c r="F140" s="10"/>
      <c r="G140" s="10">
        <f t="shared" si="7"/>
        <v>20</v>
      </c>
      <c r="H140" s="10" t="str">
        <f t="shared" si="8"/>
        <v/>
      </c>
    </row>
    <row r="141" spans="1:8" x14ac:dyDescent="0.35">
      <c r="A141" s="9" t="s">
        <v>261</v>
      </c>
      <c r="B141" s="10" t="s">
        <v>160</v>
      </c>
      <c r="C141" s="10" t="s">
        <v>21</v>
      </c>
      <c r="D141" s="11" t="s">
        <v>303</v>
      </c>
      <c r="E141" s="10">
        <v>13</v>
      </c>
      <c r="F141" s="10">
        <v>35</v>
      </c>
      <c r="G141" s="10">
        <f t="shared" si="7"/>
        <v>48</v>
      </c>
      <c r="H141" s="10" t="str">
        <f t="shared" si="8"/>
        <v>High Risk</v>
      </c>
    </row>
    <row r="142" spans="1:8" x14ac:dyDescent="0.35">
      <c r="A142" s="12" t="s">
        <v>262</v>
      </c>
      <c r="B142" s="10" t="s">
        <v>255</v>
      </c>
      <c r="C142" s="10" t="s">
        <v>27</v>
      </c>
      <c r="D142" s="11" t="s">
        <v>301</v>
      </c>
      <c r="E142" s="10">
        <v>13</v>
      </c>
      <c r="F142" s="10">
        <v>4</v>
      </c>
      <c r="G142" s="10">
        <f t="shared" si="7"/>
        <v>17</v>
      </c>
      <c r="H142" s="10" t="str">
        <f t="shared" si="8"/>
        <v/>
      </c>
    </row>
    <row r="143" spans="1:8" x14ac:dyDescent="0.35">
      <c r="A143" s="12" t="s">
        <v>263</v>
      </c>
      <c r="B143" s="10" t="s">
        <v>219</v>
      </c>
      <c r="C143" s="10" t="s">
        <v>160</v>
      </c>
      <c r="D143" s="11" t="s">
        <v>303</v>
      </c>
      <c r="E143" s="10">
        <v>14</v>
      </c>
      <c r="F143" s="10">
        <v>77</v>
      </c>
      <c r="G143" s="10">
        <f t="shared" si="7"/>
        <v>91</v>
      </c>
      <c r="H143" s="10" t="str">
        <f t="shared" si="8"/>
        <v>High Risk</v>
      </c>
    </row>
    <row r="144" spans="1:8" x14ac:dyDescent="0.35">
      <c r="A144" s="12" t="s">
        <v>295</v>
      </c>
      <c r="B144" s="11" t="s">
        <v>48</v>
      </c>
      <c r="C144" s="11" t="s">
        <v>296</v>
      </c>
      <c r="D144" s="11" t="s">
        <v>304</v>
      </c>
      <c r="E144" s="10">
        <v>6</v>
      </c>
      <c r="F144" s="10"/>
      <c r="G144" s="10">
        <f t="shared" si="7"/>
        <v>6</v>
      </c>
      <c r="H144" s="10" t="str">
        <f t="shared" si="8"/>
        <v/>
      </c>
    </row>
    <row r="145" spans="1:8" x14ac:dyDescent="0.35">
      <c r="A145" s="12" t="s">
        <v>264</v>
      </c>
      <c r="B145" s="10" t="s">
        <v>265</v>
      </c>
      <c r="C145" s="10" t="s">
        <v>160</v>
      </c>
      <c r="D145" s="11" t="s">
        <v>303</v>
      </c>
      <c r="E145" s="10">
        <v>9</v>
      </c>
      <c r="F145" s="10">
        <v>86</v>
      </c>
      <c r="G145" s="10">
        <f t="shared" si="7"/>
        <v>95</v>
      </c>
      <c r="H145" s="10" t="str">
        <f t="shared" si="8"/>
        <v>High Risk</v>
      </c>
    </row>
    <row r="146" spans="1:8" x14ac:dyDescent="0.35">
      <c r="A146" s="12" t="s">
        <v>266</v>
      </c>
      <c r="B146" s="10" t="s">
        <v>267</v>
      </c>
      <c r="C146" s="10" t="s">
        <v>240</v>
      </c>
      <c r="D146" s="11" t="s">
        <v>301</v>
      </c>
      <c r="E146" s="10">
        <v>1</v>
      </c>
      <c r="F146" s="10"/>
      <c r="G146" s="10">
        <f t="shared" si="7"/>
        <v>1</v>
      </c>
      <c r="H146" s="10" t="str">
        <f t="shared" si="8"/>
        <v/>
      </c>
    </row>
    <row r="147" spans="1:8" x14ac:dyDescent="0.35">
      <c r="A147" s="12" t="s">
        <v>268</v>
      </c>
      <c r="B147" s="10" t="s">
        <v>269</v>
      </c>
      <c r="C147" s="10" t="s">
        <v>267</v>
      </c>
      <c r="D147" s="11" t="s">
        <v>301</v>
      </c>
      <c r="E147" s="10"/>
      <c r="F147" s="10">
        <v>7</v>
      </c>
      <c r="G147" s="10">
        <f t="shared" si="7"/>
        <v>7</v>
      </c>
      <c r="H147" s="10" t="str">
        <f t="shared" si="8"/>
        <v/>
      </c>
    </row>
    <row r="148" spans="1:8" x14ac:dyDescent="0.35">
      <c r="A148" s="12" t="s">
        <v>270</v>
      </c>
      <c r="B148" s="10" t="s">
        <v>251</v>
      </c>
      <c r="C148" s="10" t="s">
        <v>271</v>
      </c>
      <c r="D148" s="11" t="s">
        <v>301</v>
      </c>
      <c r="E148" s="10">
        <v>1</v>
      </c>
      <c r="F148" s="10"/>
      <c r="G148" s="10">
        <f t="shared" si="7"/>
        <v>1</v>
      </c>
      <c r="H148" s="10" t="str">
        <f t="shared" si="8"/>
        <v/>
      </c>
    </row>
    <row r="149" spans="1:8" x14ac:dyDescent="0.35">
      <c r="A149" s="12" t="s">
        <v>272</v>
      </c>
      <c r="B149" s="10" t="s">
        <v>193</v>
      </c>
      <c r="C149" s="10" t="s">
        <v>160</v>
      </c>
      <c r="D149" s="11" t="s">
        <v>303</v>
      </c>
      <c r="E149" s="10">
        <v>0</v>
      </c>
      <c r="F149" s="10"/>
      <c r="G149" s="10">
        <f t="shared" si="7"/>
        <v>0</v>
      </c>
      <c r="H149" s="10" t="str">
        <f t="shared" si="8"/>
        <v/>
      </c>
    </row>
    <row r="150" spans="1:8" x14ac:dyDescent="0.35">
      <c r="A150" s="12" t="s">
        <v>273</v>
      </c>
      <c r="B150" s="10" t="s">
        <v>158</v>
      </c>
      <c r="C150" s="10" t="s">
        <v>217</v>
      </c>
      <c r="D150" s="11" t="s">
        <v>303</v>
      </c>
      <c r="E150" s="10">
        <v>0</v>
      </c>
      <c r="F150" s="10"/>
      <c r="G150" s="10">
        <f t="shared" si="7"/>
        <v>0</v>
      </c>
      <c r="H150" s="10"/>
    </row>
    <row r="151" spans="1:8" x14ac:dyDescent="0.35">
      <c r="A151" s="12" t="s">
        <v>297</v>
      </c>
      <c r="B151" s="11" t="s">
        <v>74</v>
      </c>
      <c r="C151" s="11" t="s">
        <v>37</v>
      </c>
      <c r="D151" s="11" t="s">
        <v>299</v>
      </c>
      <c r="E151" s="10">
        <v>0</v>
      </c>
      <c r="F151" s="10"/>
      <c r="G151" s="10">
        <f t="shared" si="7"/>
        <v>0</v>
      </c>
      <c r="H151" s="10" t="str">
        <f>IF(G151&gt;25,"High Risk","")</f>
        <v/>
      </c>
    </row>
    <row r="152" spans="1:8" x14ac:dyDescent="0.35">
      <c r="A152" s="12" t="s">
        <v>274</v>
      </c>
      <c r="B152" s="10" t="s">
        <v>158</v>
      </c>
      <c r="C152" s="10" t="s">
        <v>115</v>
      </c>
      <c r="D152" s="11" t="s">
        <v>303</v>
      </c>
      <c r="E152" s="10">
        <v>0</v>
      </c>
      <c r="F152" s="10"/>
      <c r="G152" s="10">
        <f t="shared" si="7"/>
        <v>0</v>
      </c>
      <c r="H152" s="10" t="str">
        <f>IF(G152&gt;25,"High Risk","")</f>
        <v/>
      </c>
    </row>
    <row r="153" spans="1:8" x14ac:dyDescent="0.35">
      <c r="A153" s="12" t="s">
        <v>275</v>
      </c>
      <c r="B153" s="10" t="s">
        <v>114</v>
      </c>
      <c r="C153" s="10" t="s">
        <v>114</v>
      </c>
      <c r="D153" s="11" t="s">
        <v>302</v>
      </c>
      <c r="E153" s="10">
        <v>52</v>
      </c>
      <c r="F153" s="10">
        <v>4</v>
      </c>
      <c r="G153" s="10">
        <f t="shared" si="7"/>
        <v>56</v>
      </c>
      <c r="H153" s="10" t="str">
        <f>IF(G153&gt;25,"High Risk","")</f>
        <v>High Risk</v>
      </c>
    </row>
    <row r="154" spans="1:8" x14ac:dyDescent="0.35">
      <c r="A154" s="12" t="s">
        <v>276</v>
      </c>
      <c r="B154" s="10" t="s">
        <v>154</v>
      </c>
      <c r="C154" s="10" t="s">
        <v>277</v>
      </c>
      <c r="D154" s="11" t="s">
        <v>303</v>
      </c>
      <c r="E154" s="10">
        <v>0</v>
      </c>
      <c r="F154" s="10"/>
      <c r="G154" s="10">
        <f t="shared" si="7"/>
        <v>0</v>
      </c>
      <c r="H154" s="10" t="str">
        <f>IF(G154&gt;25,"High Risk","")</f>
        <v/>
      </c>
    </row>
    <row r="155" spans="1:8" x14ac:dyDescent="0.35">
      <c r="A155" s="12" t="s">
        <v>287</v>
      </c>
      <c r="B155" s="10" t="s">
        <v>289</v>
      </c>
      <c r="C155" s="10" t="s">
        <v>290</v>
      </c>
      <c r="D155" s="11" t="s">
        <v>304</v>
      </c>
      <c r="E155" s="10">
        <v>12</v>
      </c>
      <c r="F155" s="10"/>
      <c r="G155" s="10">
        <f t="shared" si="7"/>
        <v>12</v>
      </c>
      <c r="H155" s="10"/>
    </row>
    <row r="156" spans="1:8" x14ac:dyDescent="0.35">
      <c r="A156" s="12" t="s">
        <v>287</v>
      </c>
      <c r="B156" s="11" t="s">
        <v>42</v>
      </c>
      <c r="C156" s="11" t="s">
        <v>289</v>
      </c>
      <c r="D156" s="11" t="s">
        <v>304</v>
      </c>
      <c r="E156" s="10"/>
      <c r="F156" s="10">
        <v>13</v>
      </c>
      <c r="G156" s="10">
        <f t="shared" si="7"/>
        <v>13</v>
      </c>
      <c r="H156" s="10" t="str">
        <f>IF(G156&gt;25,"High Risk","")</f>
        <v/>
      </c>
    </row>
    <row r="157" spans="1:8" x14ac:dyDescent="0.35">
      <c r="A157" s="12" t="s">
        <v>288</v>
      </c>
      <c r="B157" s="10" t="s">
        <v>219</v>
      </c>
      <c r="C157" s="10" t="s">
        <v>158</v>
      </c>
      <c r="D157" s="11" t="s">
        <v>303</v>
      </c>
      <c r="E157" s="10">
        <v>1</v>
      </c>
      <c r="F157" s="10">
        <v>89</v>
      </c>
      <c r="G157" s="10">
        <f t="shared" si="7"/>
        <v>90</v>
      </c>
      <c r="H157" s="10"/>
    </row>
    <row r="158" spans="1:8" x14ac:dyDescent="0.35">
      <c r="A158" s="12" t="s">
        <v>278</v>
      </c>
      <c r="B158" s="10" t="s">
        <v>279</v>
      </c>
      <c r="C158" s="10" t="s">
        <v>280</v>
      </c>
      <c r="D158" s="11" t="s">
        <v>301</v>
      </c>
      <c r="E158" s="10">
        <v>1</v>
      </c>
      <c r="F158" s="10">
        <v>2</v>
      </c>
      <c r="G158" s="10">
        <f t="shared" si="7"/>
        <v>3</v>
      </c>
      <c r="H158" s="10" t="str">
        <f>IF(G158&gt;25,"High Risk","")</f>
        <v/>
      </c>
    </row>
    <row r="159" spans="1:8" x14ac:dyDescent="0.35">
      <c r="A159" s="9" t="s">
        <v>281</v>
      </c>
      <c r="B159" s="10" t="s">
        <v>240</v>
      </c>
      <c r="C159" s="10" t="s">
        <v>27</v>
      </c>
      <c r="D159" s="11" t="s">
        <v>301</v>
      </c>
      <c r="E159" s="10"/>
      <c r="F159" s="10">
        <v>0</v>
      </c>
      <c r="G159" s="10">
        <f t="shared" si="7"/>
        <v>0</v>
      </c>
      <c r="H159" s="10" t="str">
        <f>IF(G159&gt;25,"High Risk","")</f>
        <v/>
      </c>
    </row>
  </sheetData>
  <autoFilter ref="A3:H158" xr:uid="{EA33338A-8723-40EA-9227-55E857DF86F8}">
    <filterColumn colId="4" showButton="0"/>
    <filterColumn colId="5" showButton="0"/>
    <sortState xmlns:xlrd2="http://schemas.microsoft.com/office/spreadsheetml/2017/richdata2" ref="A6:H159">
      <sortCondition ref="A3:A158"/>
    </sortState>
  </autoFilter>
  <sortState xmlns:xlrd2="http://schemas.microsoft.com/office/spreadsheetml/2017/richdata2" ref="A106:H161">
    <sortCondition descending="1" ref="G106:G161"/>
  </sortState>
  <mergeCells count="6">
    <mergeCell ref="H3:H4"/>
    <mergeCell ref="E3:G3"/>
    <mergeCell ref="A3:A4"/>
    <mergeCell ref="B3:B4"/>
    <mergeCell ref="C3:C4"/>
    <mergeCell ref="D3:D4"/>
  </mergeCells>
  <phoneticPr fontId="3" type="noConversion"/>
  <pageMargins left="0.7" right="0.7" top="0.75" bottom="0.75" header="0.3" footer="0.3"/>
  <pageSetup paperSize="3" orientation="landscape" r:id="rId1"/>
  <headerFooter>
    <oddFooter>&amp;L&amp;"Franklin Gothic Book,Regular"&amp;9Regional Emergency Transportation Routes&amp;R &amp;"Franklin Gothic Book,Regular"&amp;9 6.6: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RETR-FloodRisk-RAW</vt:lpstr>
      <vt:lpstr>RETR-Flood Risk Summary</vt:lpstr>
      <vt:lpstr>'RETR-Flood Risk Summary'!Print_Titles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cp:lastModifiedBy>Allison Pyrch</cp:lastModifiedBy>
  <cp:lastPrinted>2021-04-02T17:23:12Z</cp:lastPrinted>
  <dcterms:created xsi:type="dcterms:W3CDTF">2021-02-01T18:37:45Z</dcterms:created>
  <dcterms:modified xsi:type="dcterms:W3CDTF">2021-06-18T16:49:09Z</dcterms:modified>
</cp:coreProperties>
</file>