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haleyaldrich.com\share\pdx_data\Notebooks\154035016_RDPO_Regional_ETR_Updates\Deliverables In-Basket\FInal Tables\"/>
    </mc:Choice>
  </mc:AlternateContent>
  <xr:revisionPtr revIDLastSave="0" documentId="13_ncr:1_{8E29D190-92A4-494A-A1D7-0CD7214506AE}" xr6:coauthVersionLast="46" xr6:coauthVersionMax="46" xr10:uidLastSave="{00000000-0000-0000-0000-000000000000}"/>
  <bookViews>
    <workbookView xWindow="1210" yWindow="960" windowWidth="18660" windowHeight="10460" xr2:uid="{00000000-000D-0000-FFFF-FFFF00000000}"/>
  </bookViews>
  <sheets>
    <sheet name="RETR" sheetId="1" r:id="rId1"/>
    <sheet name="RETR-Liquefaction-RAW" sheetId="2" r:id="rId2"/>
  </sheets>
  <definedNames>
    <definedName name="_xlnm._FilterDatabase" localSheetId="0" hidden="1">RETR!$A$3:$K$195</definedName>
    <definedName name="_xlnm.Print_Titles" localSheetId="0">RETR!$3:$3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4" i="1" l="1"/>
  <c r="J33" i="1"/>
  <c r="I33" i="1"/>
  <c r="K33" i="1" s="1"/>
  <c r="I13" i="1"/>
  <c r="K13" i="1" s="1"/>
  <c r="J13" i="1"/>
  <c r="I28" i="1"/>
  <c r="K28" i="1" s="1"/>
  <c r="J28" i="1"/>
  <c r="I105" i="1"/>
  <c r="I164" i="1"/>
  <c r="K164" i="1" s="1"/>
  <c r="J164" i="1"/>
  <c r="I171" i="1"/>
  <c r="K171" i="1" s="1"/>
  <c r="J171" i="1"/>
  <c r="I179" i="1"/>
  <c r="K179" i="1" s="1"/>
  <c r="J179" i="1"/>
  <c r="I122" i="1"/>
  <c r="K122" i="1" s="1"/>
  <c r="J122" i="1"/>
  <c r="I10" i="1"/>
  <c r="K10" i="1" s="1"/>
  <c r="J10" i="1"/>
  <c r="I121" i="1"/>
  <c r="K121" i="1" s="1"/>
  <c r="J121" i="1"/>
  <c r="I167" i="1"/>
  <c r="K167" i="1" s="1"/>
  <c r="J167" i="1"/>
  <c r="I172" i="1"/>
  <c r="J172" i="1"/>
  <c r="I9" i="1"/>
  <c r="K9" i="1" s="1"/>
  <c r="J9" i="1"/>
  <c r="I44" i="1"/>
  <c r="J44" i="1"/>
  <c r="I12" i="1"/>
  <c r="K12" i="1" s="1"/>
  <c r="J12" i="1"/>
  <c r="J104" i="1"/>
  <c r="K172" i="1" l="1"/>
  <c r="K44" i="1"/>
  <c r="J157" i="1"/>
  <c r="I157" i="1"/>
  <c r="J45" i="1"/>
  <c r="I45" i="1"/>
  <c r="J155" i="1"/>
  <c r="I155" i="1"/>
  <c r="K155" i="1" s="1"/>
  <c r="J145" i="1"/>
  <c r="I145" i="1"/>
  <c r="J47" i="1"/>
  <c r="I47" i="1"/>
  <c r="J166" i="1"/>
  <c r="I166" i="1"/>
  <c r="K166" i="1" s="1"/>
  <c r="J48" i="1"/>
  <c r="I48" i="1"/>
  <c r="K48" i="1" s="1"/>
  <c r="J14" i="1"/>
  <c r="I14" i="1"/>
  <c r="K14" i="1" s="1"/>
  <c r="J95" i="1"/>
  <c r="I95" i="1"/>
  <c r="K95" i="1" s="1"/>
  <c r="J153" i="1"/>
  <c r="I153" i="1"/>
  <c r="J110" i="1"/>
  <c r="I110" i="1"/>
  <c r="K110" i="1" s="1"/>
  <c r="J42" i="1"/>
  <c r="I42" i="1"/>
  <c r="K42" i="1" s="1"/>
  <c r="J139" i="1"/>
  <c r="I139" i="1"/>
  <c r="J20" i="1"/>
  <c r="I20" i="1"/>
  <c r="K20" i="1" s="1"/>
  <c r="J58" i="1"/>
  <c r="I58" i="1"/>
  <c r="K58" i="1" s="1"/>
  <c r="J173" i="1"/>
  <c r="I173" i="1"/>
  <c r="K173" i="1" s="1"/>
  <c r="J29" i="1"/>
  <c r="I29" i="1"/>
  <c r="K29" i="1" s="1"/>
  <c r="J34" i="1"/>
  <c r="I34" i="1"/>
  <c r="K34" i="1" s="1"/>
  <c r="J55" i="1"/>
  <c r="I55" i="1"/>
  <c r="K55" i="1" s="1"/>
  <c r="J116" i="1"/>
  <c r="I116" i="1"/>
  <c r="K116" i="1" s="1"/>
  <c r="J160" i="1"/>
  <c r="I160" i="1"/>
  <c r="K160" i="1" s="1"/>
  <c r="J87" i="1"/>
  <c r="I87" i="1"/>
  <c r="K87" i="1" s="1"/>
  <c r="J65" i="1"/>
  <c r="I65" i="1"/>
  <c r="K65" i="1" s="1"/>
  <c r="J46" i="1"/>
  <c r="I46" i="1"/>
  <c r="K46" i="1" s="1"/>
  <c r="J24" i="1"/>
  <c r="I24" i="1"/>
  <c r="K24" i="1" s="1"/>
  <c r="J154" i="1"/>
  <c r="I154" i="1"/>
  <c r="K154" i="1" s="1"/>
  <c r="J138" i="1"/>
  <c r="I138" i="1"/>
  <c r="K138" i="1" s="1"/>
  <c r="J27" i="1"/>
  <c r="I27" i="1"/>
  <c r="K27" i="1" s="1"/>
  <c r="J91" i="1"/>
  <c r="I91" i="1"/>
  <c r="K91" i="1" s="1"/>
  <c r="J169" i="1"/>
  <c r="I169" i="1"/>
  <c r="K169" i="1" s="1"/>
  <c r="J40" i="1"/>
  <c r="I40" i="1"/>
  <c r="K40" i="1" s="1"/>
  <c r="J102" i="1"/>
  <c r="I102" i="1"/>
  <c r="K102" i="1" s="1"/>
  <c r="J149" i="1"/>
  <c r="I149" i="1"/>
  <c r="J109" i="1"/>
  <c r="I109" i="1"/>
  <c r="K109" i="1" s="1"/>
  <c r="J174" i="1"/>
  <c r="I174" i="1"/>
  <c r="K174" i="1" s="1"/>
  <c r="J98" i="1"/>
  <c r="I98" i="1"/>
  <c r="K98" i="1" s="1"/>
  <c r="J168" i="1"/>
  <c r="I168" i="1"/>
  <c r="K168" i="1" s="1"/>
  <c r="J130" i="1"/>
  <c r="I130" i="1"/>
  <c r="K130" i="1" s="1"/>
  <c r="J56" i="1"/>
  <c r="I56" i="1"/>
  <c r="K56" i="1" s="1"/>
  <c r="J134" i="1"/>
  <c r="I134" i="1"/>
  <c r="K134" i="1" s="1"/>
  <c r="J103" i="1"/>
  <c r="I103" i="1"/>
  <c r="K103" i="1" s="1"/>
  <c r="J53" i="1"/>
  <c r="I53" i="1"/>
  <c r="K53" i="1" s="1"/>
  <c r="J25" i="1"/>
  <c r="I25" i="1"/>
  <c r="K25" i="1" s="1"/>
  <c r="J36" i="1"/>
  <c r="I36" i="1"/>
  <c r="K36" i="1" s="1"/>
  <c r="J68" i="1"/>
  <c r="I68" i="1"/>
  <c r="K68" i="1" s="1"/>
  <c r="J70" i="1"/>
  <c r="I70" i="1"/>
  <c r="K70" i="1" s="1"/>
  <c r="J151" i="1"/>
  <c r="I151" i="1"/>
  <c r="K151" i="1" s="1"/>
  <c r="J76" i="1"/>
  <c r="I76" i="1"/>
  <c r="K76" i="1" s="1"/>
  <c r="J6" i="1"/>
  <c r="I6" i="1"/>
  <c r="K6" i="1" s="1"/>
  <c r="J38" i="1"/>
  <c r="I38" i="1"/>
  <c r="K38" i="1" s="1"/>
  <c r="J35" i="1"/>
  <c r="I35" i="1"/>
  <c r="K35" i="1" s="1"/>
  <c r="J66" i="1"/>
  <c r="I66" i="1"/>
  <c r="K66" i="1" s="1"/>
  <c r="J194" i="1"/>
  <c r="I194" i="1"/>
  <c r="K194" i="1" s="1"/>
  <c r="J137" i="1"/>
  <c r="I137" i="1"/>
  <c r="K137" i="1" s="1"/>
  <c r="J133" i="1"/>
  <c r="I133" i="1"/>
  <c r="K133" i="1" s="1"/>
  <c r="J90" i="1"/>
  <c r="I90" i="1"/>
  <c r="K90" i="1" s="1"/>
  <c r="J195" i="1"/>
  <c r="I195" i="1"/>
  <c r="K195" i="1" s="1"/>
  <c r="J5" i="1"/>
  <c r="I5" i="1"/>
  <c r="K5" i="1" s="1"/>
  <c r="J176" i="1"/>
  <c r="I176" i="1"/>
  <c r="K176" i="1" s="1"/>
  <c r="J8" i="1"/>
  <c r="I8" i="1"/>
  <c r="K8" i="1" s="1"/>
  <c r="J77" i="1"/>
  <c r="I77" i="1"/>
  <c r="K77" i="1" s="1"/>
  <c r="J43" i="1"/>
  <c r="I43" i="1"/>
  <c r="K43" i="1" s="1"/>
  <c r="J163" i="1"/>
  <c r="I163" i="1"/>
  <c r="K163" i="1" s="1"/>
  <c r="J49" i="1"/>
  <c r="I49" i="1"/>
  <c r="K49" i="1" s="1"/>
  <c r="J82" i="1"/>
  <c r="I82" i="1"/>
  <c r="K82" i="1" s="1"/>
  <c r="J162" i="1"/>
  <c r="I162" i="1"/>
  <c r="K162" i="1" s="1"/>
  <c r="J54" i="1"/>
  <c r="I54" i="1"/>
  <c r="K54" i="1" s="1"/>
  <c r="J37" i="1"/>
  <c r="I37" i="1"/>
  <c r="K37" i="1" s="1"/>
  <c r="J85" i="1"/>
  <c r="I85" i="1"/>
  <c r="K85" i="1" s="1"/>
  <c r="J126" i="1"/>
  <c r="I126" i="1"/>
  <c r="K126" i="1" s="1"/>
  <c r="J146" i="1"/>
  <c r="I146" i="1"/>
  <c r="K146" i="1" s="1"/>
  <c r="J178" i="1"/>
  <c r="I178" i="1"/>
  <c r="K178" i="1" s="1"/>
  <c r="I104" i="1"/>
  <c r="K104" i="1" s="1"/>
  <c r="J120" i="1"/>
  <c r="I120" i="1"/>
  <c r="K120" i="1" s="1"/>
  <c r="J193" i="1"/>
  <c r="I193" i="1"/>
  <c r="K193" i="1" s="1"/>
  <c r="J159" i="1"/>
  <c r="I159" i="1"/>
  <c r="K159" i="1" s="1"/>
  <c r="J113" i="1"/>
  <c r="I113" i="1"/>
  <c r="K113" i="1" s="1"/>
  <c r="J11" i="1"/>
  <c r="I11" i="1"/>
  <c r="K11" i="1" s="1"/>
  <c r="J80" i="1"/>
  <c r="I80" i="1"/>
  <c r="K80" i="1" s="1"/>
  <c r="J180" i="1"/>
  <c r="I180" i="1"/>
  <c r="K180" i="1" s="1"/>
  <c r="J61" i="1"/>
  <c r="I61" i="1"/>
  <c r="K61" i="1" s="1"/>
  <c r="J175" i="1"/>
  <c r="I175" i="1"/>
  <c r="K175" i="1" s="1"/>
  <c r="J78" i="1"/>
  <c r="I78" i="1"/>
  <c r="K78" i="1" s="1"/>
  <c r="J74" i="1"/>
  <c r="I74" i="1"/>
  <c r="K74" i="1" s="1"/>
  <c r="J150" i="1"/>
  <c r="I150" i="1"/>
  <c r="K150" i="1" s="1"/>
  <c r="J94" i="1"/>
  <c r="I94" i="1"/>
  <c r="K94" i="1" s="1"/>
  <c r="J143" i="1"/>
  <c r="I143" i="1"/>
  <c r="K143" i="1" s="1"/>
  <c r="J89" i="1"/>
  <c r="I89" i="1"/>
  <c r="K89" i="1" s="1"/>
  <c r="J84" i="1"/>
  <c r="I84" i="1"/>
  <c r="K84" i="1" s="1"/>
  <c r="J79" i="1"/>
  <c r="I79" i="1"/>
  <c r="K79" i="1" s="1"/>
  <c r="J184" i="1"/>
  <c r="I184" i="1"/>
  <c r="K184" i="1" s="1"/>
  <c r="J118" i="1"/>
  <c r="I118" i="1"/>
  <c r="K118" i="1" s="1"/>
  <c r="J31" i="1"/>
  <c r="I31" i="1"/>
  <c r="K31" i="1" s="1"/>
  <c r="J88" i="1"/>
  <c r="I88" i="1"/>
  <c r="K88" i="1" s="1"/>
  <c r="J4" i="1"/>
  <c r="I4" i="1"/>
  <c r="K4" i="1" s="1"/>
  <c r="J129" i="1"/>
  <c r="I129" i="1"/>
  <c r="K129" i="1" s="1"/>
  <c r="J97" i="1"/>
  <c r="I97" i="1"/>
  <c r="K97" i="1" s="1"/>
  <c r="J83" i="1"/>
  <c r="I83" i="1"/>
  <c r="K83" i="1" s="1"/>
  <c r="J127" i="1"/>
  <c r="I127" i="1"/>
  <c r="K127" i="1" s="1"/>
  <c r="J161" i="1"/>
  <c r="I161" i="1"/>
  <c r="K161" i="1" s="1"/>
  <c r="J26" i="1"/>
  <c r="I26" i="1"/>
  <c r="K26" i="1" s="1"/>
  <c r="J99" i="1"/>
  <c r="I99" i="1"/>
  <c r="K99" i="1" s="1"/>
  <c r="J73" i="1"/>
  <c r="I73" i="1"/>
  <c r="K73" i="1" s="1"/>
  <c r="J192" i="1"/>
  <c r="I192" i="1"/>
  <c r="K192" i="1" s="1"/>
  <c r="J125" i="1"/>
  <c r="I125" i="1"/>
  <c r="K125" i="1" s="1"/>
  <c r="J186" i="1"/>
  <c r="I186" i="1"/>
  <c r="K186" i="1" s="1"/>
  <c r="J30" i="1"/>
  <c r="I30" i="1"/>
  <c r="K30" i="1" s="1"/>
  <c r="J182" i="1"/>
  <c r="I182" i="1"/>
  <c r="K182" i="1" s="1"/>
  <c r="J181" i="1"/>
  <c r="I181" i="1"/>
  <c r="K181" i="1" s="1"/>
  <c r="J15" i="1"/>
  <c r="I15" i="1"/>
  <c r="K15" i="1" s="1"/>
  <c r="J156" i="1"/>
  <c r="I156" i="1"/>
  <c r="K156" i="1" s="1"/>
  <c r="J185" i="1"/>
  <c r="I185" i="1"/>
  <c r="K185" i="1" s="1"/>
  <c r="J52" i="1"/>
  <c r="I52" i="1"/>
  <c r="K52" i="1" s="1"/>
  <c r="J107" i="1"/>
  <c r="I107" i="1"/>
  <c r="K107" i="1" s="1"/>
  <c r="J147" i="1"/>
  <c r="I147" i="1"/>
  <c r="K147" i="1" s="1"/>
  <c r="J32" i="1"/>
  <c r="I32" i="1"/>
  <c r="K32" i="1" s="1"/>
  <c r="J86" i="1"/>
  <c r="I86" i="1"/>
  <c r="K86" i="1" s="1"/>
  <c r="J142" i="1"/>
  <c r="I142" i="1"/>
  <c r="K142" i="1" s="1"/>
  <c r="J115" i="1"/>
  <c r="I115" i="1"/>
  <c r="K115" i="1" s="1"/>
  <c r="J189" i="1"/>
  <c r="I189" i="1"/>
  <c r="K189" i="1" s="1"/>
  <c r="J92" i="1"/>
  <c r="I92" i="1"/>
  <c r="K92" i="1" s="1"/>
  <c r="J158" i="1"/>
  <c r="I158" i="1"/>
  <c r="K158" i="1" s="1"/>
  <c r="J183" i="1"/>
  <c r="I183" i="1"/>
  <c r="K183" i="1" s="1"/>
  <c r="J71" i="1"/>
  <c r="I71" i="1"/>
  <c r="K71" i="1" s="1"/>
  <c r="J108" i="1"/>
  <c r="I108" i="1"/>
  <c r="K108" i="1" s="1"/>
  <c r="J190" i="1"/>
  <c r="I190" i="1"/>
  <c r="K190" i="1" s="1"/>
  <c r="J93" i="1"/>
  <c r="I93" i="1"/>
  <c r="K93" i="1" s="1"/>
  <c r="J165" i="1"/>
  <c r="I165" i="1"/>
  <c r="K165" i="1" s="1"/>
  <c r="J101" i="1"/>
  <c r="I101" i="1"/>
  <c r="K101" i="1" s="1"/>
  <c r="J22" i="1"/>
  <c r="I22" i="1"/>
  <c r="K22" i="1" s="1"/>
  <c r="J148" i="1"/>
  <c r="I148" i="1"/>
  <c r="K148" i="1" s="1"/>
  <c r="J106" i="1"/>
  <c r="I106" i="1"/>
  <c r="K106" i="1" s="1"/>
  <c r="J50" i="1"/>
  <c r="I50" i="1"/>
  <c r="K50" i="1" s="1"/>
  <c r="J100" i="1"/>
  <c r="I100" i="1"/>
  <c r="K100" i="1" s="1"/>
  <c r="J62" i="1"/>
  <c r="I62" i="1"/>
  <c r="K62" i="1" s="1"/>
  <c r="J111" i="1"/>
  <c r="I111" i="1"/>
  <c r="K111" i="1" s="1"/>
  <c r="J57" i="1"/>
  <c r="I57" i="1"/>
  <c r="K57" i="1" s="1"/>
  <c r="J51" i="1"/>
  <c r="I51" i="1"/>
  <c r="J67" i="1"/>
  <c r="I67" i="1"/>
  <c r="K67" i="1" s="1"/>
  <c r="J23" i="1"/>
  <c r="I23" i="1"/>
  <c r="K23" i="1" s="1"/>
  <c r="J21" i="1"/>
  <c r="I21" i="1"/>
  <c r="K21" i="1" s="1"/>
  <c r="J187" i="1"/>
  <c r="I187" i="1"/>
  <c r="K187" i="1" s="1"/>
  <c r="I64" i="1"/>
  <c r="K64" i="1" s="1"/>
  <c r="J59" i="1"/>
  <c r="I59" i="1"/>
  <c r="K59" i="1" s="1"/>
  <c r="J16" i="1"/>
  <c r="I16" i="1"/>
  <c r="K16" i="1" s="1"/>
  <c r="J69" i="1"/>
  <c r="I69" i="1"/>
  <c r="K69" i="1" s="1"/>
  <c r="J39" i="1"/>
  <c r="I39" i="1"/>
  <c r="J41" i="1"/>
  <c r="I41" i="1"/>
  <c r="K41" i="1" s="1"/>
  <c r="J72" i="1"/>
  <c r="I72" i="1"/>
  <c r="K72" i="1" s="1"/>
  <c r="J152" i="1"/>
  <c r="I152" i="1"/>
  <c r="K152" i="1" s="1"/>
  <c r="J63" i="1"/>
  <c r="I63" i="1"/>
  <c r="J60" i="1"/>
  <c r="I60" i="1"/>
  <c r="K60" i="1" s="1"/>
  <c r="J140" i="1"/>
  <c r="I140" i="1"/>
  <c r="K140" i="1" s="1"/>
  <c r="J177" i="1"/>
  <c r="I177" i="1"/>
  <c r="K177" i="1" s="1"/>
  <c r="J7" i="1"/>
  <c r="I7" i="1"/>
  <c r="K7" i="1" s="1"/>
  <c r="J128" i="1"/>
  <c r="I128" i="1"/>
  <c r="K128" i="1" s="1"/>
  <c r="J188" i="1"/>
  <c r="I188" i="1"/>
  <c r="K188" i="1" s="1"/>
  <c r="J112" i="1"/>
  <c r="I112" i="1"/>
  <c r="K112" i="1" s="1"/>
  <c r="J136" i="1"/>
  <c r="I136" i="1"/>
  <c r="K136" i="1" s="1"/>
  <c r="J131" i="1"/>
  <c r="I131" i="1"/>
  <c r="K131" i="1" s="1"/>
  <c r="J75" i="1"/>
  <c r="I75" i="1"/>
  <c r="K75" i="1" s="1"/>
  <c r="J132" i="1"/>
  <c r="I132" i="1"/>
  <c r="K132" i="1" s="1"/>
  <c r="J19" i="1"/>
  <c r="I19" i="1"/>
  <c r="K19" i="1" s="1"/>
  <c r="J96" i="1"/>
  <c r="I96" i="1"/>
  <c r="K96" i="1" s="1"/>
  <c r="J144" i="1"/>
  <c r="I144" i="1"/>
  <c r="K144" i="1" s="1"/>
  <c r="J81" i="1"/>
  <c r="I81" i="1"/>
  <c r="K81" i="1" s="1"/>
  <c r="J119" i="1"/>
  <c r="I119" i="1"/>
  <c r="K119" i="1" s="1"/>
  <c r="J114" i="1"/>
  <c r="I114" i="1"/>
  <c r="K114" i="1" s="1"/>
  <c r="J117" i="1"/>
  <c r="I117" i="1"/>
  <c r="K117" i="1" s="1"/>
  <c r="J123" i="1"/>
  <c r="I123" i="1"/>
  <c r="K123" i="1" s="1"/>
  <c r="J18" i="1"/>
  <c r="I18" i="1"/>
  <c r="K18" i="1" s="1"/>
  <c r="J135" i="1"/>
  <c r="I135" i="1"/>
  <c r="K135" i="1" s="1"/>
  <c r="J124" i="1"/>
  <c r="I124" i="1"/>
  <c r="K124" i="1" s="1"/>
  <c r="J141" i="1"/>
  <c r="I141" i="1"/>
  <c r="K141" i="1" s="1"/>
  <c r="J17" i="1"/>
  <c r="I17" i="1"/>
  <c r="K17" i="1" s="1"/>
  <c r="J191" i="1"/>
  <c r="I191" i="1"/>
  <c r="K191" i="1" s="1"/>
  <c r="J170" i="1"/>
  <c r="I170" i="1"/>
  <c r="K39" i="1" l="1"/>
  <c r="K63" i="1"/>
  <c r="K51" i="1"/>
  <c r="K149" i="1"/>
  <c r="K139" i="1"/>
  <c r="K47" i="1"/>
  <c r="K157" i="1"/>
  <c r="K45" i="1"/>
  <c r="K145" i="1"/>
  <c r="K153" i="1"/>
  <c r="K170" i="1"/>
</calcChain>
</file>

<file path=xl/sharedStrings.xml><?xml version="1.0" encoding="utf-8"?>
<sst xmlns="http://schemas.openxmlformats.org/spreadsheetml/2006/main" count="5574" uniqueCount="502">
  <si>
    <t>162nd / 164th Ave</t>
  </si>
  <si>
    <t>R-X-243-00-162nd_164th</t>
  </si>
  <si>
    <t>SR-14</t>
  </si>
  <si>
    <t>Ward Rd</t>
  </si>
  <si>
    <t>SE 182nd Ave</t>
  </si>
  <si>
    <t>R-X-209-00-182nd</t>
  </si>
  <si>
    <t>SE Powell Blvd</t>
  </si>
  <si>
    <t>E Burnside Rd</t>
  </si>
  <si>
    <t>232nd Ave</t>
  </si>
  <si>
    <t>R-X-157-00-232nd</t>
  </si>
  <si>
    <t>HWY 224</t>
  </si>
  <si>
    <t>HWY 212</t>
  </si>
  <si>
    <t>242nd Ave / Hogan Rd / 238th Dr</t>
  </si>
  <si>
    <t>R-X-201-00-242nd_Hogan_238th</t>
  </si>
  <si>
    <t>I-84</t>
  </si>
  <si>
    <t>7th Ave</t>
  </si>
  <si>
    <t>R-X-139-00-7th</t>
  </si>
  <si>
    <t>Washington St</t>
  </si>
  <si>
    <t>Molalla Ave</t>
  </si>
  <si>
    <t>82nd Ave</t>
  </si>
  <si>
    <t>R-X-193-01-82nd</t>
  </si>
  <si>
    <t>SE Clatsop St</t>
  </si>
  <si>
    <t>NE Holman St</t>
  </si>
  <si>
    <t>R-X-193-02-82nd</t>
  </si>
  <si>
    <t>NE Alderwood</t>
  </si>
  <si>
    <t>NE Airport Way</t>
  </si>
  <si>
    <t>Amisigger Rd / Kelso Rd / Richey Rd</t>
  </si>
  <si>
    <t>R-X-159-00-Amisigger_Kelso_Richey</t>
  </si>
  <si>
    <t>Apiary Rd</t>
  </si>
  <si>
    <t>R-X-109-00-Apirary</t>
  </si>
  <si>
    <t>HWY 30</t>
  </si>
  <si>
    <t>HWY 47</t>
  </si>
  <si>
    <t>Arndt Rd / Airport Rd / Barlow Rd</t>
  </si>
  <si>
    <t>R-X-129-00-Arndt_Airport_Barlow</t>
  </si>
  <si>
    <t>99E</t>
  </si>
  <si>
    <t>I-5</t>
  </si>
  <si>
    <t>Beavercreek Rd</t>
  </si>
  <si>
    <t>R-X-149-00-Beavercreek</t>
  </si>
  <si>
    <t>HWY 213</t>
  </si>
  <si>
    <t>HWY 211</t>
  </si>
  <si>
    <t>Brookwood Parkway</t>
  </si>
  <si>
    <t>R-X-115-01-Brookwood</t>
  </si>
  <si>
    <t>HWY 26</t>
  </si>
  <si>
    <t>Shute Rd</t>
  </si>
  <si>
    <t>R-X-115-02-Brookwood</t>
  </si>
  <si>
    <t>Cornell Rd</t>
  </si>
  <si>
    <t>Burnside Brg</t>
  </si>
  <si>
    <t>R-X-154-01-Burnside</t>
  </si>
  <si>
    <t>Brg</t>
  </si>
  <si>
    <t>Cornelius Pass Rd</t>
  </si>
  <si>
    <t>R-X-117-01-CorneliusPass</t>
  </si>
  <si>
    <t>HWY 8</t>
  </si>
  <si>
    <t>Multnomah Co Line</t>
  </si>
  <si>
    <t>R-X-117-02-CorneliusPass</t>
  </si>
  <si>
    <t>R-X-152-01Cornell</t>
  </si>
  <si>
    <t>Main St</t>
  </si>
  <si>
    <t>R-X-154-02-Burnside</t>
  </si>
  <si>
    <t>Burnside Bridge</t>
  </si>
  <si>
    <t>160th Ave E 330ft</t>
  </si>
  <si>
    <t>Farmington Rd</t>
  </si>
  <si>
    <t>R-X-148-00-Farmington</t>
  </si>
  <si>
    <t>Cedar Hills Blvd</t>
  </si>
  <si>
    <t>HWY 219</t>
  </si>
  <si>
    <t>HWY 10</t>
  </si>
  <si>
    <t>R-X-156-01-Highway10</t>
  </si>
  <si>
    <t>SW 65th Ave</t>
  </si>
  <si>
    <t>SW Barbur Blvd (99W)</t>
  </si>
  <si>
    <t>HWY 10 (Beaverton Hillsdale HWY)</t>
  </si>
  <si>
    <t>R-X-156-02-Highway10</t>
  </si>
  <si>
    <t>Cedar Hills Rd</t>
  </si>
  <si>
    <t>HWY 170</t>
  </si>
  <si>
    <t>R-X-133-01-Highway170</t>
  </si>
  <si>
    <t>R-X-102-00-Highway211</t>
  </si>
  <si>
    <t>Marion Co Line</t>
  </si>
  <si>
    <t>R-X-135-00-Highway213</t>
  </si>
  <si>
    <t>I-205</t>
  </si>
  <si>
    <t>HWY 219 (Hillsboro HWY)</t>
  </si>
  <si>
    <t>R-X-111-00-Highway219</t>
  </si>
  <si>
    <t>HWY 210</t>
  </si>
  <si>
    <t>R-X-146-01-Highway224</t>
  </si>
  <si>
    <t>HWY 211 (Eagle Creek - Sandy HWY)</t>
  </si>
  <si>
    <t>R-X-146-02-Highway224</t>
  </si>
  <si>
    <t>HWY 99E</t>
  </si>
  <si>
    <t>R-X-146-03-Highway224</t>
  </si>
  <si>
    <t>Estacada</t>
  </si>
  <si>
    <t>Ripplebrook</t>
  </si>
  <si>
    <t>R-X-176-01-Highway26</t>
  </si>
  <si>
    <t>R-X-176-02-Highway26</t>
  </si>
  <si>
    <t>HWY 30 Bypass</t>
  </si>
  <si>
    <t>R-X-196-00-Highway20Bypass</t>
  </si>
  <si>
    <t>HWY 30 (Nw St Helens Rd)</t>
  </si>
  <si>
    <t>N Lombard Blvd</t>
  </si>
  <si>
    <t>Mcvey Ave / SW Stafford Rd</t>
  </si>
  <si>
    <t>R-X-127-00-Stafford_McVey</t>
  </si>
  <si>
    <t>HWY 43</t>
  </si>
  <si>
    <t>I-205 (Or)</t>
  </si>
  <si>
    <t>R-X-105-00-Highway47</t>
  </si>
  <si>
    <t>Yamhill Co Line</t>
  </si>
  <si>
    <t>HWY 8 (Tualatin Valley HWY)</t>
  </si>
  <si>
    <t>R-X-150-00-Highway8</t>
  </si>
  <si>
    <t>R-X-143-01-Highway99E</t>
  </si>
  <si>
    <t>R-X-143-02-Highway99E</t>
  </si>
  <si>
    <t>NE Lombard St (HWY 30)</t>
  </si>
  <si>
    <t>R-X-143-03-Highway99E</t>
  </si>
  <si>
    <t>SE Division St Structure</t>
  </si>
  <si>
    <t>R-X-143-04-Highway99E</t>
  </si>
  <si>
    <t>NE Lombard St</t>
  </si>
  <si>
    <t>HWY 99W</t>
  </si>
  <si>
    <t>R-X-145-00-Highway99W</t>
  </si>
  <si>
    <t>SW 60th Ave</t>
  </si>
  <si>
    <t>SW Naito Pkwy</t>
  </si>
  <si>
    <t>I-205 (Wa)</t>
  </si>
  <si>
    <t>S-X-113-23-I205</t>
  </si>
  <si>
    <t>I-5 (Wa)</t>
  </si>
  <si>
    <t>S-X-101-08-I5</t>
  </si>
  <si>
    <t>Or / Wa Border</t>
  </si>
  <si>
    <t>Hayes Rd</t>
  </si>
  <si>
    <t>Kropf Rd</t>
  </si>
  <si>
    <t>R-X-133-02-Kropf</t>
  </si>
  <si>
    <t>Lewis &amp; Clark Brg</t>
  </si>
  <si>
    <t>R-X-265-00-LewisClarkBridge</t>
  </si>
  <si>
    <t>Macksburg Rd</t>
  </si>
  <si>
    <t>R-X-106-00-Macksburg</t>
  </si>
  <si>
    <t>HWY 170 (Marquam Canby HWY)</t>
  </si>
  <si>
    <t>Mill Plain (Vancouver)</t>
  </si>
  <si>
    <t>R-X-216-01-MillPlain</t>
  </si>
  <si>
    <t>SE 164th Ave</t>
  </si>
  <si>
    <t>R-X-137-00-Molalla</t>
  </si>
  <si>
    <t>Murray Blvd</t>
  </si>
  <si>
    <t>R-X-123-00-Murray</t>
  </si>
  <si>
    <t>Scholls Ferry Rd</t>
  </si>
  <si>
    <t>N Lombard St</t>
  </si>
  <si>
    <t>R-X-200-00-Lombard</t>
  </si>
  <si>
    <t>N Kelley Point Park Rd</t>
  </si>
  <si>
    <t>N Columbia Blvd</t>
  </si>
  <si>
    <t>N Marine Dr</t>
  </si>
  <si>
    <t>R-X-208-01-Marine</t>
  </si>
  <si>
    <t>N Portland Rd</t>
  </si>
  <si>
    <t>R-X-208-02-Marine</t>
  </si>
  <si>
    <t>R-X-225-00-Portland</t>
  </si>
  <si>
    <t>NE 122nd Ave</t>
  </si>
  <si>
    <t>R-X-203-01-122nd</t>
  </si>
  <si>
    <t>NE Marine Dr</t>
  </si>
  <si>
    <t>NE 181st Ave</t>
  </si>
  <si>
    <t>R-X-261-00-181st</t>
  </si>
  <si>
    <t>NE Sandy Blvd</t>
  </si>
  <si>
    <t>NE Cesar E Chavez Ave</t>
  </si>
  <si>
    <t>R-X-191-01-CesarChavez</t>
  </si>
  <si>
    <t>NE 78th St / Padden Pkwy</t>
  </si>
  <si>
    <t>R-X-226-00-78th_Padden</t>
  </si>
  <si>
    <t>NE 172nd Ave</t>
  </si>
  <si>
    <t>NE 82nd Ave</t>
  </si>
  <si>
    <t>R-X-193-03-82nd</t>
  </si>
  <si>
    <t>NE Alderwood Rd</t>
  </si>
  <si>
    <t>NE Columbia Blvd</t>
  </si>
  <si>
    <t>R-X-202-00-Columbia</t>
  </si>
  <si>
    <t>R-X-208-03-Marine</t>
  </si>
  <si>
    <t>NE 185th Dr</t>
  </si>
  <si>
    <t>R-X-208-04-Marine</t>
  </si>
  <si>
    <t>NE 185th Ave</t>
  </si>
  <si>
    <t>NW Naito Parkway</t>
  </si>
  <si>
    <t>R-X-169-01-Naito</t>
  </si>
  <si>
    <t>W Burnside Rd</t>
  </si>
  <si>
    <t>NW 15th Ave</t>
  </si>
  <si>
    <t>R-X-178-01-Sandy</t>
  </si>
  <si>
    <t>R-X-178-02-Sandy</t>
  </si>
  <si>
    <t>NE / Nw Hayes Rd / NE Cedar Creek Rd</t>
  </si>
  <si>
    <t>R-X-230-00-Haynes_CedarCreek</t>
  </si>
  <si>
    <t>SR-503</t>
  </si>
  <si>
    <t>NW 185th Ave</t>
  </si>
  <si>
    <t>R-X-119-00-185th</t>
  </si>
  <si>
    <t>NW Nicolai St</t>
  </si>
  <si>
    <t>R-X-184-00-Nicolai</t>
  </si>
  <si>
    <t>NW Front Ave</t>
  </si>
  <si>
    <t>NW St Helens Rd @ Kittridge</t>
  </si>
  <si>
    <t>Redland Rd</t>
  </si>
  <si>
    <t>R-X-122-00-Redland</t>
  </si>
  <si>
    <t>Springwater Rd</t>
  </si>
  <si>
    <t>River Rd</t>
  </si>
  <si>
    <t>R-X-113-00-River</t>
  </si>
  <si>
    <t>S Meridian Rd</t>
  </si>
  <si>
    <t>R-X-131-00-Meridian</t>
  </si>
  <si>
    <t>S Monte Cristo Rd</t>
  </si>
  <si>
    <t>R-X-100-00-MonteCristo</t>
  </si>
  <si>
    <t>Meridian Rd</t>
  </si>
  <si>
    <t>Scappoose Vernonia Rd.</t>
  </si>
  <si>
    <t>R-X-228-00-ScapooseVernonia</t>
  </si>
  <si>
    <t>R-X-120-01-SchollsFerry</t>
  </si>
  <si>
    <t>R-X-120-02-SchollsFerry</t>
  </si>
  <si>
    <t>SE 122nd Ave</t>
  </si>
  <si>
    <t>R-X-203-02-122nd</t>
  </si>
  <si>
    <t>SE Foster Rd</t>
  </si>
  <si>
    <t>SE Cesar E Chavez Ave</t>
  </si>
  <si>
    <t>R-X-191-02-CesarChavez</t>
  </si>
  <si>
    <t>SE Crystal Springs Blvd</t>
  </si>
  <si>
    <t>SE 82nd Ave</t>
  </si>
  <si>
    <t>R-X-193-04-82nd</t>
  </si>
  <si>
    <t>R-X-197-00-Foster</t>
  </si>
  <si>
    <t>R-X-160-01-Foster</t>
  </si>
  <si>
    <t>SE Jenne Rd</t>
  </si>
  <si>
    <t>R-X-160-02-Foster</t>
  </si>
  <si>
    <t>R-X-164-01-Powell</t>
  </si>
  <si>
    <t>SE 174th Ave</t>
  </si>
  <si>
    <t>R-X-164-02-Powell</t>
  </si>
  <si>
    <t>SE Burnside Rd</t>
  </si>
  <si>
    <t>SE Stark St</t>
  </si>
  <si>
    <t>R-X-178-01-Stark</t>
  </si>
  <si>
    <t>R-X-130-00-Springwater</t>
  </si>
  <si>
    <t>R-X-212-00-SR14</t>
  </si>
  <si>
    <t>Skamania Co. Line</t>
  </si>
  <si>
    <t>SR-500</t>
  </si>
  <si>
    <t>R-X-222-00-SR500</t>
  </si>
  <si>
    <t>SR-502</t>
  </si>
  <si>
    <t>R-X-224-00-SR502</t>
  </si>
  <si>
    <t>R-X-247-00-SR503</t>
  </si>
  <si>
    <t>Cowlitz Co. Line</t>
  </si>
  <si>
    <t>St Johns Brg</t>
  </si>
  <si>
    <t>R-X-194-00-StJohnsBridge</t>
  </si>
  <si>
    <t>Sunnyside Rd</t>
  </si>
  <si>
    <t>R-X-132-01-Sunnyside</t>
  </si>
  <si>
    <t>SW Barnes Rd</t>
  </si>
  <si>
    <t>R-X-154-00-Barnes</t>
  </si>
  <si>
    <t>HWY 217</t>
  </si>
  <si>
    <t>SW Cedar Hills Blvd</t>
  </si>
  <si>
    <t>R-X-125-00-CedarHills</t>
  </si>
  <si>
    <t>SW Market And SW Clay</t>
  </si>
  <si>
    <t>R-X-263-00-MarketClay</t>
  </si>
  <si>
    <t>I-405 / HWY 26</t>
  </si>
  <si>
    <t>SW Naito Parkway</t>
  </si>
  <si>
    <t>R-X-169-02-Naito</t>
  </si>
  <si>
    <t>SW Barbur Blvd</t>
  </si>
  <si>
    <t>685ft N Of 1-405</t>
  </si>
  <si>
    <t>R-X-169-03-Naito</t>
  </si>
  <si>
    <t>685 Ft N Of I-405</t>
  </si>
  <si>
    <t>Timber / Vernonia Rd</t>
  </si>
  <si>
    <t>R-X-101-01-Timber_GalesCreek</t>
  </si>
  <si>
    <t>Upper Highland Rd</t>
  </si>
  <si>
    <t>R-X-116-00-UpperHighland</t>
  </si>
  <si>
    <t>W Burnside St</t>
  </si>
  <si>
    <t>R-X-154-03-Burnside</t>
  </si>
  <si>
    <t>W Mill Plain Blvd</t>
  </si>
  <si>
    <t>R-X-216-02-MillPlain</t>
  </si>
  <si>
    <t>Port Of Vancouver</t>
  </si>
  <si>
    <t>R-X-141-00-Washington</t>
  </si>
  <si>
    <t>7th St</t>
  </si>
  <si>
    <t>Timber / Gales Creek Rd</t>
  </si>
  <si>
    <t>R-X-101-02-Timber_GalesCreek</t>
  </si>
  <si>
    <t>HWY 26 (Sunset HWY)</t>
  </si>
  <si>
    <t>Greenville / Kansas City / Kemper Rd</t>
  </si>
  <si>
    <t>R-X-103-00-Greenville_KansasCity_Kemper</t>
  </si>
  <si>
    <t>Fern Hill / Spring Hill Rd / Gaston Rd</t>
  </si>
  <si>
    <t>R-X-107-00-FernHill_SpringHill_Gaston</t>
  </si>
  <si>
    <t>SW Roy Rogers / Tualatin Sherwood Rd</t>
  </si>
  <si>
    <t>R-X-121-00-RoyRogers_TualatinSherwood</t>
  </si>
  <si>
    <t>I-5 (Or)</t>
  </si>
  <si>
    <t>SW Allen Rd / Garden Home Rd / Multnomah Blvd</t>
  </si>
  <si>
    <t>R-X-138-00-Allen_GardenHome_Multnomah</t>
  </si>
  <si>
    <t>NW Cornell / Barnes Rd</t>
  </si>
  <si>
    <t>R-X-152-02-Cornell_Barnes</t>
  </si>
  <si>
    <t>Vancouver Ave</t>
  </si>
  <si>
    <t>R-X-229-00-Vancouver</t>
  </si>
  <si>
    <t>NE 11th Ave</t>
  </si>
  <si>
    <t>R-X-219-00-11th</t>
  </si>
  <si>
    <t>NW Vaughn St / 23rd Ave</t>
  </si>
  <si>
    <t>R-X-183-00-23rd_Vaughn</t>
  </si>
  <si>
    <t>NE Broadway / NE Weidler St</t>
  </si>
  <si>
    <t>R-X-182-00-Broadway_Weidler</t>
  </si>
  <si>
    <t>Sellwood Brg / Tacoma St</t>
  </si>
  <si>
    <t>R-X-142-00-Sellwood_Tacoma</t>
  </si>
  <si>
    <t>SW Taylors Ferry Rd</t>
  </si>
  <si>
    <t>R-X-140-00-TaylorsFerry</t>
  </si>
  <si>
    <t>SW 26th Ave</t>
  </si>
  <si>
    <t>R-X-259-00-26th</t>
  </si>
  <si>
    <t>R-X-178-02-Stark</t>
  </si>
  <si>
    <t>Stark St Brg</t>
  </si>
  <si>
    <t>Columbia Ramp</t>
  </si>
  <si>
    <t>R-X-204-00-ColumbiaRamp</t>
  </si>
  <si>
    <t>Delta Park</t>
  </si>
  <si>
    <t>R-X-227-00-DeltaPark</t>
  </si>
  <si>
    <t>N Chautauqua Blvd</t>
  </si>
  <si>
    <t>R-X-249-00-Chautauqua</t>
  </si>
  <si>
    <t>SE Flavel St</t>
  </si>
  <si>
    <t>R-X-146-00-Flavel</t>
  </si>
  <si>
    <t>SE 92nd Ave</t>
  </si>
  <si>
    <t>SW Dewitt St</t>
  </si>
  <si>
    <t>R-X-251-00-Dewitt</t>
  </si>
  <si>
    <t>SW Terwilliger Blvd</t>
  </si>
  <si>
    <t>R-X-147-00-Terwilliger</t>
  </si>
  <si>
    <t>Dolph Ct</t>
  </si>
  <si>
    <t>R-X-142-00-Dolph</t>
  </si>
  <si>
    <t>NE 33rd Dr</t>
  </si>
  <si>
    <t>R-X-231-00-33rd</t>
  </si>
  <si>
    <t>NE Dekum St</t>
  </si>
  <si>
    <t>R-X-198-00-Dekum</t>
  </si>
  <si>
    <t>N Albina Ave / Mississippi Ave</t>
  </si>
  <si>
    <t>R-X-215-00-Albina_Mississippi</t>
  </si>
  <si>
    <t>Kerby Ave</t>
  </si>
  <si>
    <t>Swan Island</t>
  </si>
  <si>
    <t>R-X-190-00-SwanIsland</t>
  </si>
  <si>
    <t>R-X-186-00-Front</t>
  </si>
  <si>
    <t>NW 61st Ave</t>
  </si>
  <si>
    <t>R-X-206-01-Alderwood</t>
  </si>
  <si>
    <t>Airport Way</t>
  </si>
  <si>
    <t>Sandy-122nd Ramp</t>
  </si>
  <si>
    <t>R-X-253-00-Sandy122Ramp</t>
  </si>
  <si>
    <t>Rocky Butte</t>
  </si>
  <si>
    <t>R-X-188-00-RockyButte</t>
  </si>
  <si>
    <t>Joseph Wood Hill Park</t>
  </si>
  <si>
    <t>NE Killingsworth St</t>
  </si>
  <si>
    <t>R-X-192-00-Killingsworth</t>
  </si>
  <si>
    <t>NE 15th Ave</t>
  </si>
  <si>
    <t>R-X-217-00-15th</t>
  </si>
  <si>
    <t>NE Glisan St</t>
  </si>
  <si>
    <t>R-X-180-00-Glisan</t>
  </si>
  <si>
    <t>NE Cesar E Chavez Blvd</t>
  </si>
  <si>
    <t>NE 53rd Ave</t>
  </si>
  <si>
    <t>NE 42nd Ave</t>
  </si>
  <si>
    <t>R-X-221-00-42nd</t>
  </si>
  <si>
    <t>NE Broadway / Weidler St</t>
  </si>
  <si>
    <t>SE Hawthorne Blvd</t>
  </si>
  <si>
    <t>R-X-168-00-Hawthorne</t>
  </si>
  <si>
    <t>SE 39th Ave</t>
  </si>
  <si>
    <t>SE Madison St</t>
  </si>
  <si>
    <t>R-X-170-00-Madison</t>
  </si>
  <si>
    <t>SE Washington St</t>
  </si>
  <si>
    <t>R-X-174-00-Washington</t>
  </si>
  <si>
    <t>SE 112th Ave / SE Cherry Blossom Dr</t>
  </si>
  <si>
    <t>R-X-207-00-112th-CherryBlossom</t>
  </si>
  <si>
    <t>SE Woodstock Blvd</t>
  </si>
  <si>
    <t>R-X-158-00-Woodstock</t>
  </si>
  <si>
    <t>SE Johnson Creek Blvd</t>
  </si>
  <si>
    <t>R-X-144-00-JohnsonCreek</t>
  </si>
  <si>
    <t>SW Capitol HWY</t>
  </si>
  <si>
    <t>R-X-163-00-CapitolHighway</t>
  </si>
  <si>
    <t>SW 40th Ave</t>
  </si>
  <si>
    <t>R-X-255-00-40th</t>
  </si>
  <si>
    <t>SW 45th Ave / Vermont St</t>
  </si>
  <si>
    <t>R-X-165-00-45th_Vermont</t>
  </si>
  <si>
    <t>SW Moody Ave</t>
  </si>
  <si>
    <t>R-X-167-00-Moody</t>
  </si>
  <si>
    <t>SW Lowell St</t>
  </si>
  <si>
    <t>SW Broadway / Terwilliger Blvd</t>
  </si>
  <si>
    <t>R-X-171-00-Broadway_Terwilliger</t>
  </si>
  <si>
    <t>Ohsu</t>
  </si>
  <si>
    <t>SW Murray St</t>
  </si>
  <si>
    <t>R-X-185-00-Murray</t>
  </si>
  <si>
    <t>SW Canyon Rd</t>
  </si>
  <si>
    <t>NE Fairview Pkwy / Glisan St / 223rd Ave</t>
  </si>
  <si>
    <t>R-X-211-00-Fairview_Glisan_223</t>
  </si>
  <si>
    <t>R-X-146-00-Highway224</t>
  </si>
  <si>
    <t>SE 172nd Ave</t>
  </si>
  <si>
    <t>R-X-195-01-172nd</t>
  </si>
  <si>
    <t>S Hattan Rd</t>
  </si>
  <si>
    <t>R-X-153-00-Hattan</t>
  </si>
  <si>
    <t>S Holcomb Blvd / Bradley Rd</t>
  </si>
  <si>
    <t>R-X-124-00-Holcomb_Bradley</t>
  </si>
  <si>
    <t>SW Stafford Rd</t>
  </si>
  <si>
    <t>R-X-127-00-Stafford</t>
  </si>
  <si>
    <t>SE Kelso Rd</t>
  </si>
  <si>
    <t>R-X-134-00-Kelso</t>
  </si>
  <si>
    <t>SE Wildcat Mountain Dr</t>
  </si>
  <si>
    <t>R-X-128-00-WildcatMountain</t>
  </si>
  <si>
    <t>SE Firwood Rd</t>
  </si>
  <si>
    <t>R-X-161-00-Firwood</t>
  </si>
  <si>
    <t>S Unger Rd</t>
  </si>
  <si>
    <t>R-X-114-00-Unger</t>
  </si>
  <si>
    <t>S Fellows Rd</t>
  </si>
  <si>
    <t>R-X-151-00-Fellows</t>
  </si>
  <si>
    <t>S Lower Highland Rd / Ridge Rd</t>
  </si>
  <si>
    <t>R-X-155-00-LowerHighland_Ridge</t>
  </si>
  <si>
    <t>S Barnards Rd</t>
  </si>
  <si>
    <t>R-X-104-00-Barnards</t>
  </si>
  <si>
    <t>S Lone Elder Rd</t>
  </si>
  <si>
    <t>R-X-108-00-LoneElder</t>
  </si>
  <si>
    <t>S Barlow Rd</t>
  </si>
  <si>
    <t>R-X-129-00-Barlow</t>
  </si>
  <si>
    <t>S Carus Rd / Mulino Rd</t>
  </si>
  <si>
    <t>R-X-110-00-Carus_Mulino</t>
  </si>
  <si>
    <t>S New Era Rd / Penman Rd</t>
  </si>
  <si>
    <t>R-X-118-00-NewEra_Penman</t>
  </si>
  <si>
    <t>S Central Point Rd</t>
  </si>
  <si>
    <t>R-X-257-00-CentralPoint</t>
  </si>
  <si>
    <t>Parrish Rd</t>
  </si>
  <si>
    <t>R-X-210-01-Airport</t>
  </si>
  <si>
    <t>R-X-210-02-Airport</t>
  </si>
  <si>
    <t>Pdx</t>
  </si>
  <si>
    <t>Tilikum Crossing</t>
  </si>
  <si>
    <t>R-X-172-00-Tilikum</t>
  </si>
  <si>
    <t>R-X-164-03-Powell</t>
  </si>
  <si>
    <t>NE Cully Blvd</t>
  </si>
  <si>
    <t>R-X-223-00-Cully</t>
  </si>
  <si>
    <t>SE 17th Ave</t>
  </si>
  <si>
    <t>R-X-187-00-17th</t>
  </si>
  <si>
    <t>SE Powell Blbvd</t>
  </si>
  <si>
    <t>257th / Kane Dr</t>
  </si>
  <si>
    <t>R-X-213-00-257th_Kane</t>
  </si>
  <si>
    <t>R-X-195-02-172nd</t>
  </si>
  <si>
    <t>SW Highland \ 190th Dr \ Tillstrom Rd</t>
  </si>
  <si>
    <t>R-X-205-00-Highland-190th-Tillstrom</t>
  </si>
  <si>
    <t>R-X-132-02-Sunnyside</t>
  </si>
  <si>
    <t>Wilsonville Rd</t>
  </si>
  <si>
    <t>R-X-112-00-Wilsonville</t>
  </si>
  <si>
    <t>Clackamas Co Line</t>
  </si>
  <si>
    <t>192nd Ave</t>
  </si>
  <si>
    <t>R-X-245-00-192nd</t>
  </si>
  <si>
    <t>18th Ave</t>
  </si>
  <si>
    <t>NE 18th St</t>
  </si>
  <si>
    <t>R-X-220-00-18th</t>
  </si>
  <si>
    <t>136th / 137th</t>
  </si>
  <si>
    <t>R-X-241-00-136th_137th</t>
  </si>
  <si>
    <t>NE 78th / Padden Pkwy</t>
  </si>
  <si>
    <t>Andresen Rd</t>
  </si>
  <si>
    <t>R-X-239-00-Andresen</t>
  </si>
  <si>
    <t>Lakeshore / Fruit Valley / 39th / 78th</t>
  </si>
  <si>
    <t>R-X-237-00-FruitValley_39th_78th</t>
  </si>
  <si>
    <t>Main St / HWY 99</t>
  </si>
  <si>
    <t>R-X-143-05-Highway99E</t>
  </si>
  <si>
    <t>R-X-206-02-Alderwood</t>
  </si>
  <si>
    <t>47th / Cornfoot Rd / Airtrans Way</t>
  </si>
  <si>
    <t>R-X-233-00-47th_Cornfoot_Airtrans</t>
  </si>
  <si>
    <t>Airtrans Way</t>
  </si>
  <si>
    <t>Fruit Valley / Fourth Plain Blvd</t>
  </si>
  <si>
    <t>R-X-235-00-FruitValley_FourthPlain</t>
  </si>
  <si>
    <t>Fourth Plain Blvd</t>
  </si>
  <si>
    <t>R-X-218-00-FourthPlain</t>
  </si>
  <si>
    <t>Aerial Tram</t>
  </si>
  <si>
    <t>R-X-162-00-AerialTram</t>
  </si>
  <si>
    <t>Kruse Way / Boones Ferry / Country Club</t>
  </si>
  <si>
    <t>R-X-126-00-BoonesFerry_CountryClub_Kruse</t>
  </si>
  <si>
    <t>Or-43</t>
  </si>
  <si>
    <t>Washougal River Rd / Evergreen Way</t>
  </si>
  <si>
    <t>R-X-214-00-WashougalRiver_Evergreen</t>
  </si>
  <si>
    <t>32nd Ave / SE Harrison</t>
  </si>
  <si>
    <t>R-X-189-00-32nd_Harrison</t>
  </si>
  <si>
    <t>Johnson Creek Blvd</t>
  </si>
  <si>
    <t>SE Gideon</t>
  </si>
  <si>
    <t>SE 17th</t>
  </si>
  <si>
    <t>From</t>
  </si>
  <si>
    <t>To</t>
  </si>
  <si>
    <t>Very High</t>
  </si>
  <si>
    <t>High</t>
  </si>
  <si>
    <t>Moderate</t>
  </si>
  <si>
    <t>Total</t>
  </si>
  <si>
    <t>At least 25% Above High Risk</t>
  </si>
  <si>
    <t>Table 6.3 RETRs Subject to Liquefaction Hazards</t>
  </si>
  <si>
    <t>SW Allen Rd/Garden Home Rd/Multnomah Blvd</t>
  </si>
  <si>
    <t>R-X-269-00-65th_Nyberg_TualatinSherwood</t>
  </si>
  <si>
    <t>Meridian Park Medical</t>
  </si>
  <si>
    <t>R-X-271-00-223rd</t>
  </si>
  <si>
    <t>At Least 50% above Moderate Risk</t>
  </si>
  <si>
    <t>SW Staffrod Rd</t>
  </si>
  <si>
    <t>County</t>
  </si>
  <si>
    <t>SW Merlo Rd / SW Jenkins Rd</t>
  </si>
  <si>
    <t>R-X-232-00-Merlo_Jenkins</t>
  </si>
  <si>
    <t>Merlo Garage</t>
  </si>
  <si>
    <t>R-X-267-00-Gideon</t>
  </si>
  <si>
    <t>SW 65th / SW Nyberg St / Tualatin Sherwood Rd</t>
  </si>
  <si>
    <t>NE 223rd Ave</t>
  </si>
  <si>
    <t>Clackamas</t>
  </si>
  <si>
    <t>Clackamas/Multnomah</t>
  </si>
  <si>
    <t>Clark</t>
  </si>
  <si>
    <t>Columbia</t>
  </si>
  <si>
    <t>Multnomah</t>
  </si>
  <si>
    <t>Washington</t>
  </si>
  <si>
    <t>Washington/Clackamas</t>
  </si>
  <si>
    <t>Washington/Columbia</t>
  </si>
  <si>
    <t>Washington/Multnomah</t>
  </si>
  <si>
    <t>ETR ID</t>
  </si>
  <si>
    <t>Route Name</t>
  </si>
  <si>
    <t>OBJECTID</t>
  </si>
  <si>
    <t>ROUTENAME</t>
  </si>
  <si>
    <t>ETR_ID_2020</t>
  </si>
  <si>
    <t>ROUTE_FROM</t>
  </si>
  <si>
    <t>ROUTE_TO</t>
  </si>
  <si>
    <t>VERSION</t>
  </si>
  <si>
    <t>ROUTE_TYPE</t>
  </si>
  <si>
    <t>LIQUEF_Merged</t>
  </si>
  <si>
    <t>PERCENT_HAZARD</t>
  </si>
  <si>
    <t>2005</t>
  </si>
  <si>
    <t>Primary</t>
  </si>
  <si>
    <t>Clackamas County</t>
  </si>
  <si>
    <t>NONE</t>
  </si>
  <si>
    <t>VERY HIGH</t>
  </si>
  <si>
    <t>MODERATE</t>
  </si>
  <si>
    <t>Washington County/Columbia County</t>
  </si>
  <si>
    <t>2020</t>
  </si>
  <si>
    <t>Alternate</t>
  </si>
  <si>
    <t>Washington County</t>
  </si>
  <si>
    <t>LOW</t>
  </si>
  <si>
    <t>HIGH</t>
  </si>
  <si>
    <t>Columbia County</t>
  </si>
  <si>
    <t>Washington County/Multnomah County</t>
  </si>
  <si>
    <t>Multnomah County</t>
  </si>
  <si>
    <t>SW Roy Rogers/Tualatin Sherwood/Elligsen</t>
  </si>
  <si>
    <t>Washington County/Clackamas County</t>
  </si>
  <si>
    <t>Clackamas County/Multnomah County</t>
  </si>
  <si>
    <t>Clark County</t>
  </si>
  <si>
    <t>VERY LOW</t>
  </si>
  <si>
    <t>R-X-178-03-Sandy</t>
  </si>
  <si>
    <t>NE Columbia Bllvd</t>
  </si>
  <si>
    <t>WTR</t>
  </si>
  <si>
    <t>PEAT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</si>
</sst>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2"/>
      <color rgb="FF1F4B5C"/>
      <name val="Franklin Gothic Book"/>
      <family val="2"/>
    </font>
    <font>
      <sz val="10"/>
      <color theme="1"/>
      <name val="Franklin Gothic Book"/>
      <family val="2"/>
    </font>
    <font>
      <b/>
      <sz val="11"/>
      <color theme="0"/>
      <name val="Franklin Gothic Book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B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F4B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5"/>
  <sheetViews>
    <sheetView tabSelected="1" zoomScaleNormal="100" workbookViewId="0">
      <pane xSplit="2" ySplit="3" topLeftCell="C4" activePane="bottomRight" state="frozen"/>
      <selection pane="topRight" activeCell="D1" sqref="D1"/>
      <selection pane="bottomLeft" activeCell="A4" sqref="A4"/>
      <selection pane="bottomRight"/>
    </sheetView>
  </sheetViews>
  <sheetFormatPr defaultColWidth="9.1796875" defaultRowHeight="15" x14ac:dyDescent="0.4"/>
  <cols>
    <col min="1" max="1" width="35.81640625" style="1" customWidth="1"/>
    <col min="2" max="2" width="43.81640625" style="3" customWidth="1"/>
    <col min="3" max="3" width="41.453125" style="3" customWidth="1"/>
    <col min="4" max="4" width="33.81640625" style="3" bestFit="1" customWidth="1"/>
    <col min="5" max="5" width="25.7265625" style="3" customWidth="1"/>
    <col min="6" max="6" width="10" style="3" customWidth="1"/>
    <col min="7" max="7" width="8.7265625" style="3"/>
    <col min="8" max="8" width="10.1796875" style="3" customWidth="1"/>
    <col min="9" max="9" width="8.7265625" style="3"/>
    <col min="10" max="10" width="22.81640625" style="3" customWidth="1"/>
    <col min="11" max="11" width="17.81640625" style="3" bestFit="1" customWidth="1"/>
    <col min="12" max="16384" width="9.1796875" style="2"/>
  </cols>
  <sheetData>
    <row r="1" spans="1:11" ht="16" x14ac:dyDescent="0.4">
      <c r="A1" s="12" t="s">
        <v>444</v>
      </c>
    </row>
    <row r="3" spans="1:11" s="4" customFormat="1" ht="45" x14ac:dyDescent="0.4">
      <c r="A3" s="7" t="s">
        <v>467</v>
      </c>
      <c r="B3" s="7" t="s">
        <v>468</v>
      </c>
      <c r="C3" s="7" t="s">
        <v>437</v>
      </c>
      <c r="D3" s="7" t="s">
        <v>438</v>
      </c>
      <c r="E3" s="7" t="s">
        <v>451</v>
      </c>
      <c r="F3" s="8" t="s">
        <v>439</v>
      </c>
      <c r="G3" s="7" t="s">
        <v>440</v>
      </c>
      <c r="H3" s="7" t="s">
        <v>441</v>
      </c>
      <c r="I3" s="7" t="s">
        <v>442</v>
      </c>
      <c r="J3" s="8" t="s">
        <v>443</v>
      </c>
      <c r="K3" s="8" t="s">
        <v>449</v>
      </c>
    </row>
    <row r="4" spans="1:11" x14ac:dyDescent="0.4">
      <c r="A4" s="6" t="s">
        <v>407</v>
      </c>
      <c r="B4" s="5" t="s">
        <v>406</v>
      </c>
      <c r="C4" s="5" t="s">
        <v>0</v>
      </c>
      <c r="D4" s="5" t="s">
        <v>403</v>
      </c>
      <c r="E4" s="5" t="s">
        <v>460</v>
      </c>
      <c r="F4" s="5">
        <v>0</v>
      </c>
      <c r="G4" s="5">
        <v>0</v>
      </c>
      <c r="H4" s="5">
        <v>100</v>
      </c>
      <c r="I4" s="5">
        <f t="shared" ref="I4:I35" si="0">SUM(F4:H4)</f>
        <v>100</v>
      </c>
      <c r="J4" s="5" t="str">
        <f t="shared" ref="J4:J35" si="1">IF(SUM(F4:G4)&gt;25, "High Risk", "")</f>
        <v/>
      </c>
      <c r="K4" s="5" t="str">
        <f t="shared" ref="K4:K35" si="2">IF(I4&gt;50, "High Risk", "")</f>
        <v>High Risk</v>
      </c>
    </row>
    <row r="5" spans="1:11" x14ac:dyDescent="0.4">
      <c r="A5" s="6" t="s">
        <v>404</v>
      </c>
      <c r="B5" s="5" t="s">
        <v>403</v>
      </c>
      <c r="C5" s="5" t="s">
        <v>405</v>
      </c>
      <c r="D5" s="5" t="s">
        <v>2</v>
      </c>
      <c r="E5" s="5" t="s">
        <v>460</v>
      </c>
      <c r="F5" s="5">
        <v>0</v>
      </c>
      <c r="G5" s="5">
        <v>0</v>
      </c>
      <c r="H5" s="5">
        <v>72</v>
      </c>
      <c r="I5" s="5">
        <f t="shared" si="0"/>
        <v>72</v>
      </c>
      <c r="J5" s="5" t="str">
        <f t="shared" si="1"/>
        <v/>
      </c>
      <c r="K5" s="5" t="str">
        <f t="shared" si="2"/>
        <v>High Risk</v>
      </c>
    </row>
    <row r="6" spans="1:11" x14ac:dyDescent="0.4">
      <c r="A6" s="6" t="s">
        <v>273</v>
      </c>
      <c r="B6" s="5" t="s">
        <v>205</v>
      </c>
      <c r="C6" s="5" t="s">
        <v>12</v>
      </c>
      <c r="D6" s="5" t="s">
        <v>274</v>
      </c>
      <c r="E6" s="5" t="s">
        <v>462</v>
      </c>
      <c r="F6" s="5">
        <v>11</v>
      </c>
      <c r="G6" s="5">
        <v>0</v>
      </c>
      <c r="H6" s="5">
        <v>53</v>
      </c>
      <c r="I6" s="5">
        <f t="shared" si="0"/>
        <v>64</v>
      </c>
      <c r="J6" s="5" t="str">
        <f t="shared" si="1"/>
        <v/>
      </c>
      <c r="K6" s="5" t="str">
        <f t="shared" si="2"/>
        <v>High Risk</v>
      </c>
    </row>
    <row r="7" spans="1:11" x14ac:dyDescent="0.4">
      <c r="A7" s="6" t="s">
        <v>232</v>
      </c>
      <c r="B7" s="5" t="s">
        <v>110</v>
      </c>
      <c r="C7" s="5" t="s">
        <v>233</v>
      </c>
      <c r="D7" s="5" t="s">
        <v>162</v>
      </c>
      <c r="E7" s="5" t="s">
        <v>462</v>
      </c>
      <c r="F7" s="5">
        <v>65</v>
      </c>
      <c r="G7" s="5">
        <v>0</v>
      </c>
      <c r="H7" s="5">
        <v>35</v>
      </c>
      <c r="I7" s="5">
        <f t="shared" si="0"/>
        <v>100</v>
      </c>
      <c r="J7" s="5" t="str">
        <f t="shared" si="1"/>
        <v>High Risk</v>
      </c>
      <c r="K7" s="5" t="str">
        <f t="shared" si="2"/>
        <v>High Risk</v>
      </c>
    </row>
    <row r="8" spans="1:11" x14ac:dyDescent="0.4">
      <c r="A8" s="6" t="s">
        <v>243</v>
      </c>
      <c r="B8" s="5" t="s">
        <v>17</v>
      </c>
      <c r="C8" s="5" t="s">
        <v>244</v>
      </c>
      <c r="D8" s="5" t="s">
        <v>38</v>
      </c>
      <c r="E8" s="5" t="s">
        <v>458</v>
      </c>
      <c r="F8" s="5">
        <v>70</v>
      </c>
      <c r="G8" s="5">
        <v>0</v>
      </c>
      <c r="H8" s="5">
        <v>4</v>
      </c>
      <c r="I8" s="5">
        <f t="shared" si="0"/>
        <v>74</v>
      </c>
      <c r="J8" s="5" t="str">
        <f t="shared" si="1"/>
        <v>High Risk</v>
      </c>
      <c r="K8" s="5" t="str">
        <f t="shared" si="2"/>
        <v>High Risk</v>
      </c>
    </row>
    <row r="9" spans="1:11" x14ac:dyDescent="0.4">
      <c r="A9" s="6" t="s">
        <v>282</v>
      </c>
      <c r="B9" s="5" t="s">
        <v>281</v>
      </c>
      <c r="C9" s="5" t="s">
        <v>19</v>
      </c>
      <c r="D9" s="5" t="s">
        <v>283</v>
      </c>
      <c r="E9" s="5" t="s">
        <v>462</v>
      </c>
      <c r="F9" s="5"/>
      <c r="G9" s="5"/>
      <c r="H9" s="5"/>
      <c r="I9" s="5">
        <f t="shared" si="0"/>
        <v>0</v>
      </c>
      <c r="J9" s="5" t="str">
        <f t="shared" si="1"/>
        <v/>
      </c>
      <c r="K9" s="5" t="str">
        <f t="shared" si="2"/>
        <v/>
      </c>
    </row>
    <row r="10" spans="1:11" x14ac:dyDescent="0.4">
      <c r="A10" s="6" t="s">
        <v>206</v>
      </c>
      <c r="B10" s="5" t="s">
        <v>205</v>
      </c>
      <c r="C10" s="5" t="s">
        <v>19</v>
      </c>
      <c r="D10" s="5" t="s">
        <v>12</v>
      </c>
      <c r="E10" s="5" t="s">
        <v>462</v>
      </c>
      <c r="F10" s="5"/>
      <c r="G10" s="5"/>
      <c r="H10" s="5"/>
      <c r="I10" s="5">
        <f t="shared" si="0"/>
        <v>0</v>
      </c>
      <c r="J10" s="5" t="str">
        <f t="shared" si="1"/>
        <v/>
      </c>
      <c r="K10" s="5" t="str">
        <f t="shared" si="2"/>
        <v/>
      </c>
    </row>
    <row r="11" spans="1:11" x14ac:dyDescent="0.4">
      <c r="A11" s="6" t="s">
        <v>33</v>
      </c>
      <c r="B11" s="5" t="s">
        <v>32</v>
      </c>
      <c r="C11" s="5" t="s">
        <v>34</v>
      </c>
      <c r="D11" s="5" t="s">
        <v>35</v>
      </c>
      <c r="E11" s="5" t="s">
        <v>458</v>
      </c>
      <c r="F11" s="5">
        <v>46</v>
      </c>
      <c r="G11" s="5">
        <v>0</v>
      </c>
      <c r="H11" s="5">
        <v>47</v>
      </c>
      <c r="I11" s="5">
        <f t="shared" si="0"/>
        <v>93</v>
      </c>
      <c r="J11" s="5" t="str">
        <f t="shared" si="1"/>
        <v>High Risk</v>
      </c>
      <c r="K11" s="5" t="str">
        <f t="shared" si="2"/>
        <v>High Risk</v>
      </c>
    </row>
    <row r="12" spans="1:11" x14ac:dyDescent="0.4">
      <c r="A12" s="6" t="s">
        <v>359</v>
      </c>
      <c r="B12" s="5" t="s">
        <v>358</v>
      </c>
      <c r="C12" s="5" t="s">
        <v>26</v>
      </c>
      <c r="D12" s="5" t="s">
        <v>42</v>
      </c>
      <c r="E12" s="5" t="s">
        <v>458</v>
      </c>
      <c r="F12" s="5"/>
      <c r="G12" s="5"/>
      <c r="H12" s="5"/>
      <c r="I12" s="5">
        <f t="shared" si="0"/>
        <v>0</v>
      </c>
      <c r="J12" s="5" t="str">
        <f t="shared" si="1"/>
        <v/>
      </c>
      <c r="K12" s="5" t="str">
        <f t="shared" si="2"/>
        <v/>
      </c>
    </row>
    <row r="13" spans="1:11" x14ac:dyDescent="0.4">
      <c r="A13" s="6" t="s">
        <v>365</v>
      </c>
      <c r="B13" s="5" t="s">
        <v>364</v>
      </c>
      <c r="C13" s="5" t="s">
        <v>36</v>
      </c>
      <c r="D13" s="5" t="s">
        <v>39</v>
      </c>
      <c r="E13" s="5" t="s">
        <v>458</v>
      </c>
      <c r="F13" s="5"/>
      <c r="G13" s="5"/>
      <c r="H13" s="5"/>
      <c r="I13" s="5">
        <f t="shared" si="0"/>
        <v>0</v>
      </c>
      <c r="J13" s="5" t="str">
        <f t="shared" si="1"/>
        <v/>
      </c>
      <c r="K13" s="5" t="str">
        <f t="shared" si="2"/>
        <v/>
      </c>
    </row>
    <row r="14" spans="1:11" x14ac:dyDescent="0.4">
      <c r="A14" s="6" t="s">
        <v>369</v>
      </c>
      <c r="B14" s="5" t="s">
        <v>368</v>
      </c>
      <c r="C14" s="5" t="s">
        <v>36</v>
      </c>
      <c r="D14" s="5" t="s">
        <v>177</v>
      </c>
      <c r="E14" s="5" t="s">
        <v>458</v>
      </c>
      <c r="F14" s="5">
        <v>5</v>
      </c>
      <c r="G14" s="5">
        <v>0</v>
      </c>
      <c r="H14" s="5">
        <v>10</v>
      </c>
      <c r="I14" s="5">
        <f t="shared" si="0"/>
        <v>15</v>
      </c>
      <c r="J14" s="5" t="str">
        <f t="shared" si="1"/>
        <v/>
      </c>
      <c r="K14" s="5" t="str">
        <f t="shared" si="2"/>
        <v/>
      </c>
    </row>
    <row r="15" spans="1:11" x14ac:dyDescent="0.4">
      <c r="A15" s="6" t="s">
        <v>47</v>
      </c>
      <c r="B15" s="5" t="s">
        <v>46</v>
      </c>
      <c r="C15" s="5" t="s">
        <v>48</v>
      </c>
      <c r="D15" s="5" t="s">
        <v>48</v>
      </c>
      <c r="E15" s="5" t="s">
        <v>462</v>
      </c>
      <c r="F15" s="5">
        <v>0</v>
      </c>
      <c r="G15" s="5">
        <v>0</v>
      </c>
      <c r="H15" s="5">
        <v>100</v>
      </c>
      <c r="I15" s="5">
        <f t="shared" si="0"/>
        <v>100</v>
      </c>
      <c r="J15" s="5" t="str">
        <f t="shared" si="1"/>
        <v/>
      </c>
      <c r="K15" s="5" t="str">
        <f t="shared" si="2"/>
        <v>High Risk</v>
      </c>
    </row>
    <row r="16" spans="1:11" x14ac:dyDescent="0.4">
      <c r="A16" s="6" t="s">
        <v>426</v>
      </c>
      <c r="B16" s="5" t="s">
        <v>425</v>
      </c>
      <c r="C16" s="5" t="s">
        <v>48</v>
      </c>
      <c r="D16" s="5" t="s">
        <v>48</v>
      </c>
      <c r="E16" s="5" t="s">
        <v>462</v>
      </c>
      <c r="F16" s="5">
        <v>23</v>
      </c>
      <c r="G16" s="5">
        <v>0</v>
      </c>
      <c r="H16" s="5">
        <v>77</v>
      </c>
      <c r="I16" s="5">
        <f t="shared" si="0"/>
        <v>100</v>
      </c>
      <c r="J16" s="5" t="str">
        <f t="shared" si="1"/>
        <v/>
      </c>
      <c r="K16" s="5" t="str">
        <f t="shared" si="2"/>
        <v>High Risk</v>
      </c>
    </row>
    <row r="17" spans="1:11" x14ac:dyDescent="0.4">
      <c r="A17" s="6" t="s">
        <v>387</v>
      </c>
      <c r="B17" s="5" t="s">
        <v>386</v>
      </c>
      <c r="C17" s="5" t="s">
        <v>48</v>
      </c>
      <c r="D17" s="5" t="s">
        <v>48</v>
      </c>
      <c r="E17" s="5" t="s">
        <v>462</v>
      </c>
      <c r="F17" s="5">
        <v>100</v>
      </c>
      <c r="G17" s="5">
        <v>0</v>
      </c>
      <c r="H17" s="5">
        <v>0</v>
      </c>
      <c r="I17" s="5">
        <f t="shared" si="0"/>
        <v>100</v>
      </c>
      <c r="J17" s="5" t="str">
        <f t="shared" si="1"/>
        <v>High Risk</v>
      </c>
      <c r="K17" s="5" t="str">
        <f t="shared" si="2"/>
        <v>High Risk</v>
      </c>
    </row>
    <row r="18" spans="1:11" x14ac:dyDescent="0.4">
      <c r="A18" s="6" t="s">
        <v>217</v>
      </c>
      <c r="B18" s="5" t="s">
        <v>216</v>
      </c>
      <c r="C18" s="5" t="s">
        <v>48</v>
      </c>
      <c r="D18" s="5" t="s">
        <v>48</v>
      </c>
      <c r="E18" s="5" t="s">
        <v>462</v>
      </c>
      <c r="F18" s="5">
        <v>100</v>
      </c>
      <c r="G18" s="5">
        <v>0</v>
      </c>
      <c r="H18" s="5">
        <v>0</v>
      </c>
      <c r="I18" s="5">
        <f t="shared" si="0"/>
        <v>100</v>
      </c>
      <c r="J18" s="5" t="str">
        <f t="shared" si="1"/>
        <v>High Risk</v>
      </c>
      <c r="K18" s="5" t="str">
        <f t="shared" si="2"/>
        <v>High Risk</v>
      </c>
    </row>
    <row r="19" spans="1:11" x14ac:dyDescent="0.4">
      <c r="A19" s="6" t="s">
        <v>120</v>
      </c>
      <c r="B19" s="5" t="s">
        <v>119</v>
      </c>
      <c r="C19" s="5" t="s">
        <v>48</v>
      </c>
      <c r="D19" s="5" t="s">
        <v>48</v>
      </c>
      <c r="E19" s="5" t="s">
        <v>461</v>
      </c>
      <c r="F19" s="5">
        <v>100</v>
      </c>
      <c r="G19" s="5">
        <v>0</v>
      </c>
      <c r="H19" s="5">
        <v>0</v>
      </c>
      <c r="I19" s="5">
        <f t="shared" si="0"/>
        <v>100</v>
      </c>
      <c r="J19" s="5" t="str">
        <f t="shared" si="1"/>
        <v>High Risk</v>
      </c>
      <c r="K19" s="5" t="str">
        <f t="shared" si="2"/>
        <v>High Risk</v>
      </c>
    </row>
    <row r="20" spans="1:11" x14ac:dyDescent="0.4">
      <c r="A20" s="6" t="s">
        <v>56</v>
      </c>
      <c r="B20" s="5" t="s">
        <v>7</v>
      </c>
      <c r="C20" s="5" t="s">
        <v>57</v>
      </c>
      <c r="D20" s="5" t="s">
        <v>58</v>
      </c>
      <c r="E20" s="5" t="s">
        <v>462</v>
      </c>
      <c r="F20" s="5">
        <v>1</v>
      </c>
      <c r="G20" s="5">
        <v>0</v>
      </c>
      <c r="H20" s="5">
        <v>29</v>
      </c>
      <c r="I20" s="5">
        <f t="shared" si="0"/>
        <v>30</v>
      </c>
      <c r="J20" s="5" t="str">
        <f t="shared" si="1"/>
        <v/>
      </c>
      <c r="K20" s="5" t="str">
        <f t="shared" si="2"/>
        <v/>
      </c>
    </row>
    <row r="21" spans="1:11" x14ac:dyDescent="0.4">
      <c r="A21" s="6" t="s">
        <v>239</v>
      </c>
      <c r="B21" s="5" t="s">
        <v>238</v>
      </c>
      <c r="C21" s="5" t="s">
        <v>57</v>
      </c>
      <c r="D21" s="5" t="s">
        <v>220</v>
      </c>
      <c r="E21" s="5" t="s">
        <v>466</v>
      </c>
      <c r="F21" s="5">
        <v>16</v>
      </c>
      <c r="G21" s="5">
        <v>14</v>
      </c>
      <c r="H21" s="5">
        <v>70</v>
      </c>
      <c r="I21" s="5">
        <f t="shared" si="0"/>
        <v>100</v>
      </c>
      <c r="J21" s="5" t="str">
        <f t="shared" si="1"/>
        <v>High Risk</v>
      </c>
      <c r="K21" s="5" t="str">
        <f t="shared" si="2"/>
        <v>High Risk</v>
      </c>
    </row>
    <row r="22" spans="1:11" x14ac:dyDescent="0.4">
      <c r="A22" s="6" t="s">
        <v>60</v>
      </c>
      <c r="B22" s="5" t="s">
        <v>59</v>
      </c>
      <c r="C22" s="5" t="s">
        <v>61</v>
      </c>
      <c r="D22" s="5" t="s">
        <v>62</v>
      </c>
      <c r="E22" s="5" t="s">
        <v>463</v>
      </c>
      <c r="F22" s="5">
        <v>9</v>
      </c>
      <c r="G22" s="5">
        <v>0</v>
      </c>
      <c r="H22" s="5">
        <v>91</v>
      </c>
      <c r="I22" s="5">
        <f t="shared" si="0"/>
        <v>100</v>
      </c>
      <c r="J22" s="5" t="str">
        <f t="shared" si="1"/>
        <v/>
      </c>
      <c r="K22" s="5" t="str">
        <f t="shared" si="2"/>
        <v>High Risk</v>
      </c>
    </row>
    <row r="23" spans="1:11" x14ac:dyDescent="0.4">
      <c r="A23" s="6" t="s">
        <v>44</v>
      </c>
      <c r="B23" s="5" t="s">
        <v>40</v>
      </c>
      <c r="C23" s="5" t="s">
        <v>45</v>
      </c>
      <c r="D23" s="5" t="s">
        <v>43</v>
      </c>
      <c r="E23" s="5" t="s">
        <v>463</v>
      </c>
      <c r="F23" s="5">
        <v>15</v>
      </c>
      <c r="G23" s="5">
        <v>0</v>
      </c>
      <c r="H23" s="5">
        <v>85</v>
      </c>
      <c r="I23" s="5">
        <f t="shared" si="0"/>
        <v>100</v>
      </c>
      <c r="J23" s="5" t="str">
        <f t="shared" si="1"/>
        <v/>
      </c>
      <c r="K23" s="5" t="str">
        <f t="shared" si="2"/>
        <v>High Risk</v>
      </c>
    </row>
    <row r="24" spans="1:11" x14ac:dyDescent="0.4">
      <c r="A24" s="6" t="s">
        <v>214</v>
      </c>
      <c r="B24" s="5" t="s">
        <v>168</v>
      </c>
      <c r="C24" s="5" t="s">
        <v>215</v>
      </c>
      <c r="D24" s="5" t="s">
        <v>210</v>
      </c>
      <c r="E24" s="5" t="s">
        <v>460</v>
      </c>
      <c r="F24" s="5">
        <v>1</v>
      </c>
      <c r="G24" s="5">
        <v>5</v>
      </c>
      <c r="H24" s="5">
        <v>32</v>
      </c>
      <c r="I24" s="5">
        <f t="shared" si="0"/>
        <v>38</v>
      </c>
      <c r="J24" s="5" t="str">
        <f t="shared" si="1"/>
        <v/>
      </c>
      <c r="K24" s="5" t="str">
        <f t="shared" si="2"/>
        <v/>
      </c>
    </row>
    <row r="25" spans="1:11" x14ac:dyDescent="0.4">
      <c r="A25" s="6" t="s">
        <v>164</v>
      </c>
      <c r="B25" s="5" t="s">
        <v>145</v>
      </c>
      <c r="C25" s="5" t="s">
        <v>7</v>
      </c>
      <c r="D25" s="5" t="s">
        <v>154</v>
      </c>
      <c r="E25" s="5" t="s">
        <v>462</v>
      </c>
      <c r="F25" s="5">
        <v>0</v>
      </c>
      <c r="G25" s="5">
        <v>0</v>
      </c>
      <c r="H25" s="5">
        <v>59</v>
      </c>
      <c r="I25" s="5">
        <f t="shared" si="0"/>
        <v>59</v>
      </c>
      <c r="J25" s="5" t="str">
        <f t="shared" si="1"/>
        <v/>
      </c>
      <c r="K25" s="5" t="str">
        <f t="shared" si="2"/>
        <v>High Risk</v>
      </c>
    </row>
    <row r="26" spans="1:11" x14ac:dyDescent="0.4">
      <c r="A26" s="6" t="s">
        <v>147</v>
      </c>
      <c r="B26" s="5" t="s">
        <v>146</v>
      </c>
      <c r="C26" s="5" t="s">
        <v>7</v>
      </c>
      <c r="D26" s="5" t="s">
        <v>14</v>
      </c>
      <c r="E26" s="5" t="s">
        <v>462</v>
      </c>
      <c r="F26" s="5">
        <v>0</v>
      </c>
      <c r="G26" s="5">
        <v>0</v>
      </c>
      <c r="H26" s="5">
        <v>100</v>
      </c>
      <c r="I26" s="5">
        <f t="shared" si="0"/>
        <v>100</v>
      </c>
      <c r="J26" s="5" t="str">
        <f t="shared" si="1"/>
        <v/>
      </c>
      <c r="K26" s="5" t="str">
        <f t="shared" si="2"/>
        <v>High Risk</v>
      </c>
    </row>
    <row r="27" spans="1:11" x14ac:dyDescent="0.4">
      <c r="A27" s="6" t="s">
        <v>141</v>
      </c>
      <c r="B27" s="5" t="s">
        <v>140</v>
      </c>
      <c r="C27" s="10" t="s">
        <v>7</v>
      </c>
      <c r="D27" s="5" t="s">
        <v>142</v>
      </c>
      <c r="E27" s="5" t="s">
        <v>462</v>
      </c>
      <c r="F27" s="5">
        <v>24</v>
      </c>
      <c r="G27" s="5">
        <v>0</v>
      </c>
      <c r="H27" s="5">
        <v>16</v>
      </c>
      <c r="I27" s="5">
        <f t="shared" si="0"/>
        <v>40</v>
      </c>
      <c r="J27" s="5" t="str">
        <f t="shared" si="1"/>
        <v/>
      </c>
      <c r="K27" s="5" t="str">
        <f t="shared" si="2"/>
        <v/>
      </c>
    </row>
    <row r="28" spans="1:11" x14ac:dyDescent="0.4">
      <c r="A28" s="6" t="s">
        <v>144</v>
      </c>
      <c r="B28" s="5" t="s">
        <v>143</v>
      </c>
      <c r="C28" s="5" t="s">
        <v>7</v>
      </c>
      <c r="D28" s="5" t="s">
        <v>145</v>
      </c>
      <c r="E28" s="5" t="s">
        <v>462</v>
      </c>
      <c r="F28" s="5"/>
      <c r="G28" s="5"/>
      <c r="H28" s="5"/>
      <c r="I28" s="5">
        <f t="shared" si="0"/>
        <v>0</v>
      </c>
      <c r="J28" s="5" t="str">
        <f t="shared" si="1"/>
        <v/>
      </c>
      <c r="K28" s="5" t="str">
        <f t="shared" si="2"/>
        <v/>
      </c>
    </row>
    <row r="29" spans="1:11" x14ac:dyDescent="0.4">
      <c r="A29" s="6" t="s">
        <v>83</v>
      </c>
      <c r="B29" s="5" t="s">
        <v>10</v>
      </c>
      <c r="C29" s="5" t="s">
        <v>84</v>
      </c>
      <c r="D29" s="5" t="s">
        <v>85</v>
      </c>
      <c r="E29" s="5" t="s">
        <v>458</v>
      </c>
      <c r="F29" s="5">
        <v>16</v>
      </c>
      <c r="G29" s="5">
        <v>0</v>
      </c>
      <c r="H29" s="5">
        <v>15</v>
      </c>
      <c r="I29" s="5">
        <f t="shared" si="0"/>
        <v>31</v>
      </c>
      <c r="J29" s="5" t="str">
        <f t="shared" si="1"/>
        <v/>
      </c>
      <c r="K29" s="5" t="str">
        <f t="shared" si="2"/>
        <v/>
      </c>
    </row>
    <row r="30" spans="1:11" x14ac:dyDescent="0.4">
      <c r="A30" s="6" t="s">
        <v>333</v>
      </c>
      <c r="B30" s="5" t="s">
        <v>332</v>
      </c>
      <c r="C30" s="5" t="s">
        <v>63</v>
      </c>
      <c r="D30" s="5" t="s">
        <v>254</v>
      </c>
      <c r="E30" s="5" t="s">
        <v>462</v>
      </c>
      <c r="F30" s="5">
        <v>0</v>
      </c>
      <c r="G30" s="5">
        <v>0</v>
      </c>
      <c r="H30" s="5">
        <v>100</v>
      </c>
      <c r="I30" s="5">
        <f t="shared" si="0"/>
        <v>100</v>
      </c>
      <c r="J30" s="5" t="str">
        <f t="shared" si="1"/>
        <v/>
      </c>
      <c r="K30" s="5" t="str">
        <f t="shared" si="2"/>
        <v>High Risk</v>
      </c>
    </row>
    <row r="31" spans="1:11" x14ac:dyDescent="0.4">
      <c r="A31" s="6" t="s">
        <v>285</v>
      </c>
      <c r="B31" s="5" t="s">
        <v>284</v>
      </c>
      <c r="C31" s="5" t="s">
        <v>63</v>
      </c>
      <c r="D31" s="5" t="s">
        <v>63</v>
      </c>
      <c r="E31" s="5" t="s">
        <v>462</v>
      </c>
      <c r="F31" s="5">
        <v>0</v>
      </c>
      <c r="G31" s="5">
        <v>0</v>
      </c>
      <c r="H31" s="5">
        <v>100</v>
      </c>
      <c r="I31" s="5">
        <f t="shared" si="0"/>
        <v>100</v>
      </c>
      <c r="J31" s="5" t="str">
        <f t="shared" si="1"/>
        <v/>
      </c>
      <c r="K31" s="5" t="str">
        <f t="shared" si="2"/>
        <v>High Risk</v>
      </c>
    </row>
    <row r="32" spans="1:11" x14ac:dyDescent="0.4">
      <c r="A32" s="6" t="s">
        <v>122</v>
      </c>
      <c r="B32" s="5" t="s">
        <v>121</v>
      </c>
      <c r="C32" s="5" t="s">
        <v>39</v>
      </c>
      <c r="D32" s="5" t="s">
        <v>123</v>
      </c>
      <c r="E32" s="5" t="s">
        <v>458</v>
      </c>
      <c r="F32" s="5">
        <v>0</v>
      </c>
      <c r="G32" s="5">
        <v>72</v>
      </c>
      <c r="H32" s="5">
        <v>28</v>
      </c>
      <c r="I32" s="5">
        <f t="shared" si="0"/>
        <v>100</v>
      </c>
      <c r="J32" s="5" t="str">
        <f t="shared" si="1"/>
        <v>High Risk</v>
      </c>
      <c r="K32" s="5" t="str">
        <f t="shared" si="2"/>
        <v>High Risk</v>
      </c>
    </row>
    <row r="33" spans="1:11" x14ac:dyDescent="0.4">
      <c r="A33" s="6" t="s">
        <v>237</v>
      </c>
      <c r="B33" s="5" t="s">
        <v>236</v>
      </c>
      <c r="C33" s="5" t="s">
        <v>39</v>
      </c>
      <c r="D33" s="5" t="s">
        <v>36</v>
      </c>
      <c r="E33" s="5" t="s">
        <v>458</v>
      </c>
      <c r="F33" s="5"/>
      <c r="G33" s="5"/>
      <c r="H33" s="5"/>
      <c r="I33" s="5">
        <f t="shared" si="0"/>
        <v>0</v>
      </c>
      <c r="J33" s="5" t="str">
        <f t="shared" si="1"/>
        <v/>
      </c>
      <c r="K33" s="5" t="str">
        <f t="shared" si="2"/>
        <v/>
      </c>
    </row>
    <row r="34" spans="1:11" x14ac:dyDescent="0.4">
      <c r="A34" s="6" t="s">
        <v>361</v>
      </c>
      <c r="B34" s="5" t="s">
        <v>360</v>
      </c>
      <c r="C34" s="5" t="s">
        <v>39</v>
      </c>
      <c r="D34" s="5" t="s">
        <v>362</v>
      </c>
      <c r="E34" s="5" t="s">
        <v>458</v>
      </c>
      <c r="F34" s="5">
        <v>1</v>
      </c>
      <c r="G34" s="5">
        <v>0</v>
      </c>
      <c r="H34" s="5">
        <v>31</v>
      </c>
      <c r="I34" s="5">
        <f t="shared" si="0"/>
        <v>32</v>
      </c>
      <c r="J34" s="5" t="str">
        <f t="shared" si="1"/>
        <v/>
      </c>
      <c r="K34" s="5" t="str">
        <f t="shared" si="2"/>
        <v/>
      </c>
    </row>
    <row r="35" spans="1:11" x14ac:dyDescent="0.4">
      <c r="A35" s="6" t="s">
        <v>207</v>
      </c>
      <c r="B35" s="5" t="s">
        <v>177</v>
      </c>
      <c r="C35" s="5" t="s">
        <v>39</v>
      </c>
      <c r="D35" s="5" t="s">
        <v>10</v>
      </c>
      <c r="E35" s="5" t="s">
        <v>458</v>
      </c>
      <c r="F35" s="5">
        <v>4</v>
      </c>
      <c r="G35" s="5">
        <v>0</v>
      </c>
      <c r="H35" s="5">
        <v>63</v>
      </c>
      <c r="I35" s="5">
        <f t="shared" si="0"/>
        <v>67</v>
      </c>
      <c r="J35" s="5" t="str">
        <f t="shared" si="1"/>
        <v/>
      </c>
      <c r="K35" s="5" t="str">
        <f t="shared" si="2"/>
        <v>High Risk</v>
      </c>
    </row>
    <row r="36" spans="1:11" x14ac:dyDescent="0.4">
      <c r="A36" s="6" t="s">
        <v>71</v>
      </c>
      <c r="B36" s="5" t="s">
        <v>70</v>
      </c>
      <c r="C36" s="5" t="s">
        <v>39</v>
      </c>
      <c r="D36" s="5" t="s">
        <v>34</v>
      </c>
      <c r="E36" s="5" t="s">
        <v>458</v>
      </c>
      <c r="F36" s="5">
        <v>8</v>
      </c>
      <c r="G36" s="5">
        <v>0</v>
      </c>
      <c r="H36" s="5">
        <v>51</v>
      </c>
      <c r="I36" s="5">
        <f t="shared" ref="I36:I67" si="3">SUM(F36:H36)</f>
        <v>59</v>
      </c>
      <c r="J36" s="5" t="str">
        <f t="shared" ref="J36:J67" si="4">IF(SUM(F36:G36)&gt;25, "High Risk", "")</f>
        <v/>
      </c>
      <c r="K36" s="5" t="str">
        <f t="shared" ref="K36:K67" si="5">IF(I36&gt;50, "High Risk", "")</f>
        <v>High Risk</v>
      </c>
    </row>
    <row r="37" spans="1:11" x14ac:dyDescent="0.4">
      <c r="A37" s="6" t="s">
        <v>79</v>
      </c>
      <c r="B37" s="5" t="s">
        <v>10</v>
      </c>
      <c r="C37" s="5" t="s">
        <v>11</v>
      </c>
      <c r="D37" s="5" t="s">
        <v>80</v>
      </c>
      <c r="E37" s="5" t="s">
        <v>458</v>
      </c>
      <c r="F37" s="5">
        <v>5</v>
      </c>
      <c r="G37" s="5">
        <v>0</v>
      </c>
      <c r="H37" s="5">
        <v>84</v>
      </c>
      <c r="I37" s="5">
        <f t="shared" si="3"/>
        <v>89</v>
      </c>
      <c r="J37" s="5" t="str">
        <f t="shared" si="4"/>
        <v/>
      </c>
      <c r="K37" s="5" t="str">
        <f t="shared" si="5"/>
        <v>High Risk</v>
      </c>
    </row>
    <row r="38" spans="1:11" x14ac:dyDescent="0.4">
      <c r="A38" s="6" t="s">
        <v>13</v>
      </c>
      <c r="B38" s="5" t="s">
        <v>12</v>
      </c>
      <c r="C38" s="5" t="s">
        <v>11</v>
      </c>
      <c r="D38" s="5" t="s">
        <v>14</v>
      </c>
      <c r="E38" s="5" t="s">
        <v>459</v>
      </c>
      <c r="F38" s="5">
        <v>13</v>
      </c>
      <c r="G38" s="5">
        <v>13</v>
      </c>
      <c r="H38" s="5">
        <v>38</v>
      </c>
      <c r="I38" s="5">
        <f t="shared" si="3"/>
        <v>64</v>
      </c>
      <c r="J38" s="5" t="str">
        <f t="shared" si="4"/>
        <v>High Risk</v>
      </c>
      <c r="K38" s="5" t="str">
        <f t="shared" si="5"/>
        <v>High Risk</v>
      </c>
    </row>
    <row r="39" spans="1:11" x14ac:dyDescent="0.4">
      <c r="A39" s="6" t="s">
        <v>183</v>
      </c>
      <c r="B39" s="5" t="s">
        <v>182</v>
      </c>
      <c r="C39" s="5" t="s">
        <v>38</v>
      </c>
      <c r="D39" s="5" t="s">
        <v>184</v>
      </c>
      <c r="E39" s="5" t="s">
        <v>458</v>
      </c>
      <c r="F39" s="5">
        <v>26</v>
      </c>
      <c r="G39" s="5">
        <v>0</v>
      </c>
      <c r="H39" s="5">
        <v>74</v>
      </c>
      <c r="I39" s="5">
        <f t="shared" si="3"/>
        <v>100</v>
      </c>
      <c r="J39" s="5" t="str">
        <f t="shared" si="4"/>
        <v>High Risk</v>
      </c>
      <c r="K39" s="5" t="str">
        <f t="shared" si="5"/>
        <v>High Risk</v>
      </c>
    </row>
    <row r="40" spans="1:11" x14ac:dyDescent="0.4">
      <c r="A40" s="6" t="s">
        <v>371</v>
      </c>
      <c r="B40" s="5" t="s">
        <v>370</v>
      </c>
      <c r="C40" s="5" t="s">
        <v>38</v>
      </c>
      <c r="D40" s="5" t="s">
        <v>73</v>
      </c>
      <c r="E40" s="5" t="s">
        <v>458</v>
      </c>
      <c r="F40" s="5">
        <v>7</v>
      </c>
      <c r="G40" s="5">
        <v>0</v>
      </c>
      <c r="H40" s="5">
        <v>37</v>
      </c>
      <c r="I40" s="5">
        <f t="shared" si="3"/>
        <v>44</v>
      </c>
      <c r="J40" s="5" t="str">
        <f t="shared" si="4"/>
        <v/>
      </c>
      <c r="K40" s="5" t="str">
        <f t="shared" si="5"/>
        <v/>
      </c>
    </row>
    <row r="41" spans="1:11" x14ac:dyDescent="0.4">
      <c r="A41" s="6" t="s">
        <v>355</v>
      </c>
      <c r="B41" s="5" t="s">
        <v>354</v>
      </c>
      <c r="C41" s="5" t="s">
        <v>38</v>
      </c>
      <c r="D41" s="5" t="s">
        <v>175</v>
      </c>
      <c r="E41" s="5" t="s">
        <v>458</v>
      </c>
      <c r="F41" s="5"/>
      <c r="G41" s="5">
        <v>0</v>
      </c>
      <c r="H41" s="5"/>
      <c r="I41" s="5">
        <f t="shared" si="3"/>
        <v>0</v>
      </c>
      <c r="J41" s="5" t="str">
        <f t="shared" si="4"/>
        <v/>
      </c>
      <c r="K41" s="5" t="str">
        <f t="shared" si="5"/>
        <v/>
      </c>
    </row>
    <row r="42" spans="1:11" x14ac:dyDescent="0.4">
      <c r="A42" s="6" t="s">
        <v>355</v>
      </c>
      <c r="B42" s="5" t="s">
        <v>354</v>
      </c>
      <c r="C42" s="5" t="s">
        <v>38</v>
      </c>
      <c r="D42" s="5" t="s">
        <v>175</v>
      </c>
      <c r="E42" s="5" t="s">
        <v>458</v>
      </c>
      <c r="F42" s="5">
        <v>13</v>
      </c>
      <c r="G42" s="5">
        <v>0</v>
      </c>
      <c r="H42" s="5">
        <v>11</v>
      </c>
      <c r="I42" s="5">
        <f t="shared" si="3"/>
        <v>24</v>
      </c>
      <c r="J42" s="5" t="str">
        <f t="shared" si="4"/>
        <v/>
      </c>
      <c r="K42" s="5" t="str">
        <f t="shared" si="5"/>
        <v/>
      </c>
    </row>
    <row r="43" spans="1:11" x14ac:dyDescent="0.4">
      <c r="A43" s="6" t="s">
        <v>118</v>
      </c>
      <c r="B43" s="5" t="s">
        <v>117</v>
      </c>
      <c r="C43" s="5" t="s">
        <v>38</v>
      </c>
      <c r="D43" s="5" t="s">
        <v>39</v>
      </c>
      <c r="E43" s="5" t="s">
        <v>458</v>
      </c>
      <c r="F43" s="5">
        <v>3</v>
      </c>
      <c r="G43" s="5">
        <v>0</v>
      </c>
      <c r="H43" s="5">
        <v>73</v>
      </c>
      <c r="I43" s="5">
        <f t="shared" si="3"/>
        <v>76</v>
      </c>
      <c r="J43" s="5" t="str">
        <f t="shared" si="4"/>
        <v/>
      </c>
      <c r="K43" s="5" t="str">
        <f t="shared" si="5"/>
        <v>High Risk</v>
      </c>
    </row>
    <row r="44" spans="1:11" x14ac:dyDescent="0.4">
      <c r="A44" s="6" t="s">
        <v>127</v>
      </c>
      <c r="B44" s="5" t="s">
        <v>18</v>
      </c>
      <c r="C44" s="5" t="s">
        <v>38</v>
      </c>
      <c r="D44" s="5" t="s">
        <v>15</v>
      </c>
      <c r="E44" s="5" t="s">
        <v>458</v>
      </c>
      <c r="F44" s="5"/>
      <c r="G44" s="5"/>
      <c r="H44" s="5"/>
      <c r="I44" s="5">
        <f t="shared" si="3"/>
        <v>0</v>
      </c>
      <c r="J44" s="5" t="str">
        <f t="shared" si="4"/>
        <v/>
      </c>
      <c r="K44" s="5" t="str">
        <f t="shared" si="5"/>
        <v/>
      </c>
    </row>
    <row r="45" spans="1:11" x14ac:dyDescent="0.4">
      <c r="A45" s="6" t="s">
        <v>37</v>
      </c>
      <c r="B45" s="5" t="s">
        <v>36</v>
      </c>
      <c r="C45" s="5" t="s">
        <v>38</v>
      </c>
      <c r="D45" s="5" t="s">
        <v>39</v>
      </c>
      <c r="E45" s="5" t="s">
        <v>458</v>
      </c>
      <c r="F45" s="5">
        <v>4</v>
      </c>
      <c r="G45" s="5">
        <v>0</v>
      </c>
      <c r="H45" s="5">
        <v>0</v>
      </c>
      <c r="I45" s="5">
        <f t="shared" si="3"/>
        <v>4</v>
      </c>
      <c r="J45" s="5" t="str">
        <f t="shared" si="4"/>
        <v/>
      </c>
      <c r="K45" s="5" t="str">
        <f t="shared" si="5"/>
        <v/>
      </c>
    </row>
    <row r="46" spans="1:11" x14ac:dyDescent="0.4">
      <c r="A46" s="6" t="s">
        <v>221</v>
      </c>
      <c r="B46" s="5" t="s">
        <v>220</v>
      </c>
      <c r="C46" s="5" t="s">
        <v>222</v>
      </c>
      <c r="D46" s="5" t="s">
        <v>162</v>
      </c>
      <c r="E46" s="5" t="s">
        <v>463</v>
      </c>
      <c r="F46" s="5">
        <v>0</v>
      </c>
      <c r="G46" s="5">
        <v>2</v>
      </c>
      <c r="H46" s="5">
        <v>36</v>
      </c>
      <c r="I46" s="5">
        <f t="shared" si="3"/>
        <v>38</v>
      </c>
      <c r="J46" s="5" t="str">
        <f t="shared" si="4"/>
        <v/>
      </c>
      <c r="K46" s="5" t="str">
        <f t="shared" si="5"/>
        <v/>
      </c>
    </row>
    <row r="47" spans="1:11" x14ac:dyDescent="0.4">
      <c r="A47" s="6" t="s">
        <v>9</v>
      </c>
      <c r="B47" s="5" t="s">
        <v>8</v>
      </c>
      <c r="C47" s="5" t="s">
        <v>10</v>
      </c>
      <c r="D47" s="5" t="s">
        <v>11</v>
      </c>
      <c r="E47" s="5" t="s">
        <v>458</v>
      </c>
      <c r="F47" s="5">
        <v>0</v>
      </c>
      <c r="G47" s="5">
        <v>0</v>
      </c>
      <c r="H47" s="5">
        <v>14</v>
      </c>
      <c r="I47" s="5">
        <f t="shared" si="3"/>
        <v>14</v>
      </c>
      <c r="J47" s="5" t="str">
        <f t="shared" si="4"/>
        <v/>
      </c>
      <c r="K47" s="5" t="str">
        <f t="shared" si="5"/>
        <v/>
      </c>
    </row>
    <row r="48" spans="1:11" x14ac:dyDescent="0.4">
      <c r="A48" s="6" t="s">
        <v>27</v>
      </c>
      <c r="B48" s="5" t="s">
        <v>26</v>
      </c>
      <c r="C48" s="5" t="s">
        <v>10</v>
      </c>
      <c r="D48" s="5" t="s">
        <v>11</v>
      </c>
      <c r="E48" s="5" t="s">
        <v>458</v>
      </c>
      <c r="F48" s="5">
        <v>1</v>
      </c>
      <c r="G48" s="5">
        <v>0</v>
      </c>
      <c r="H48" s="5">
        <v>14</v>
      </c>
      <c r="I48" s="5">
        <f t="shared" si="3"/>
        <v>15</v>
      </c>
      <c r="J48" s="5" t="str">
        <f t="shared" si="4"/>
        <v/>
      </c>
      <c r="K48" s="5" t="str">
        <f t="shared" si="5"/>
        <v/>
      </c>
    </row>
    <row r="49" spans="1:11" x14ac:dyDescent="0.4">
      <c r="A49" s="6" t="s">
        <v>235</v>
      </c>
      <c r="B49" s="5" t="s">
        <v>234</v>
      </c>
      <c r="C49" s="5" t="s">
        <v>42</v>
      </c>
      <c r="D49" s="5" t="s">
        <v>31</v>
      </c>
      <c r="E49" s="5" t="s">
        <v>465</v>
      </c>
      <c r="F49" s="5">
        <v>77</v>
      </c>
      <c r="G49" s="5">
        <v>0</v>
      </c>
      <c r="H49" s="5">
        <v>3</v>
      </c>
      <c r="I49" s="5">
        <f t="shared" si="3"/>
        <v>80</v>
      </c>
      <c r="J49" s="5" t="str">
        <f t="shared" si="4"/>
        <v>High Risk</v>
      </c>
      <c r="K49" s="5" t="str">
        <f t="shared" si="5"/>
        <v>High Risk</v>
      </c>
    </row>
    <row r="50" spans="1:11" x14ac:dyDescent="0.4">
      <c r="A50" s="6" t="s">
        <v>41</v>
      </c>
      <c r="B50" s="5" t="s">
        <v>40</v>
      </c>
      <c r="C50" s="5" t="s">
        <v>42</v>
      </c>
      <c r="D50" s="5" t="s">
        <v>43</v>
      </c>
      <c r="E50" s="5" t="s">
        <v>463</v>
      </c>
      <c r="F50" s="5">
        <v>9</v>
      </c>
      <c r="G50" s="5">
        <v>0</v>
      </c>
      <c r="H50" s="5">
        <v>91</v>
      </c>
      <c r="I50" s="5">
        <f t="shared" si="3"/>
        <v>100</v>
      </c>
      <c r="J50" s="5" t="str">
        <f t="shared" si="4"/>
        <v/>
      </c>
      <c r="K50" s="5" t="str">
        <f t="shared" si="5"/>
        <v>High Risk</v>
      </c>
    </row>
    <row r="51" spans="1:11" x14ac:dyDescent="0.4">
      <c r="A51" s="6" t="s">
        <v>170</v>
      </c>
      <c r="B51" s="5" t="s">
        <v>169</v>
      </c>
      <c r="C51" s="5" t="s">
        <v>42</v>
      </c>
      <c r="D51" s="5" t="s">
        <v>98</v>
      </c>
      <c r="E51" s="5" t="s">
        <v>463</v>
      </c>
      <c r="F51" s="5">
        <v>12</v>
      </c>
      <c r="G51" s="5">
        <v>0</v>
      </c>
      <c r="H51" s="5">
        <v>88</v>
      </c>
      <c r="I51" s="5">
        <f t="shared" si="3"/>
        <v>100</v>
      </c>
      <c r="J51" s="5" t="str">
        <f t="shared" si="4"/>
        <v/>
      </c>
      <c r="K51" s="5" t="str">
        <f t="shared" si="5"/>
        <v>High Risk</v>
      </c>
    </row>
    <row r="52" spans="1:11" x14ac:dyDescent="0.4">
      <c r="A52" s="6" t="s">
        <v>224</v>
      </c>
      <c r="B52" s="5" t="s">
        <v>223</v>
      </c>
      <c r="C52" s="5" t="s">
        <v>42</v>
      </c>
      <c r="D52" s="5" t="s">
        <v>98</v>
      </c>
      <c r="E52" s="5" t="s">
        <v>463</v>
      </c>
      <c r="F52" s="5">
        <v>0</v>
      </c>
      <c r="G52" s="5">
        <v>0</v>
      </c>
      <c r="H52" s="5">
        <v>100</v>
      </c>
      <c r="I52" s="5">
        <f t="shared" si="3"/>
        <v>100</v>
      </c>
      <c r="J52" s="5" t="str">
        <f t="shared" si="4"/>
        <v/>
      </c>
      <c r="K52" s="5" t="str">
        <f t="shared" si="5"/>
        <v>High Risk</v>
      </c>
    </row>
    <row r="53" spans="1:11" x14ac:dyDescent="0.4">
      <c r="A53" s="6" t="s">
        <v>246</v>
      </c>
      <c r="B53" s="5" t="s">
        <v>245</v>
      </c>
      <c r="C53" s="5" t="s">
        <v>247</v>
      </c>
      <c r="D53" s="5" t="s">
        <v>98</v>
      </c>
      <c r="E53" s="5" t="s">
        <v>463</v>
      </c>
      <c r="F53" s="5">
        <v>40</v>
      </c>
      <c r="G53" s="5">
        <v>0</v>
      </c>
      <c r="H53" s="5">
        <v>18</v>
      </c>
      <c r="I53" s="5">
        <f t="shared" si="3"/>
        <v>58</v>
      </c>
      <c r="J53" s="5" t="str">
        <f t="shared" si="4"/>
        <v>High Risk</v>
      </c>
      <c r="K53" s="5" t="str">
        <f t="shared" si="5"/>
        <v>High Risk</v>
      </c>
    </row>
    <row r="54" spans="1:11" x14ac:dyDescent="0.4">
      <c r="A54" s="6" t="s">
        <v>258</v>
      </c>
      <c r="B54" s="5" t="s">
        <v>257</v>
      </c>
      <c r="C54" s="5" t="s">
        <v>247</v>
      </c>
      <c r="D54" s="5" t="s">
        <v>222</v>
      </c>
      <c r="E54" s="5" t="s">
        <v>463</v>
      </c>
      <c r="F54" s="5">
        <v>7</v>
      </c>
      <c r="G54" s="5">
        <v>0</v>
      </c>
      <c r="H54" s="5">
        <v>81</v>
      </c>
      <c r="I54" s="5">
        <f t="shared" si="3"/>
        <v>88</v>
      </c>
      <c r="J54" s="5" t="str">
        <f t="shared" si="4"/>
        <v/>
      </c>
      <c r="K54" s="5" t="str">
        <f t="shared" si="5"/>
        <v>High Risk</v>
      </c>
    </row>
    <row r="55" spans="1:11" x14ac:dyDescent="0.4">
      <c r="A55" s="6" t="s">
        <v>29</v>
      </c>
      <c r="B55" s="5" t="s">
        <v>28</v>
      </c>
      <c r="C55" s="5" t="s">
        <v>30</v>
      </c>
      <c r="D55" s="5" t="s">
        <v>31</v>
      </c>
      <c r="E55" s="5" t="s">
        <v>461</v>
      </c>
      <c r="F55" s="5">
        <v>32</v>
      </c>
      <c r="G55" s="5">
        <v>0</v>
      </c>
      <c r="H55" s="5">
        <v>1</v>
      </c>
      <c r="I55" s="5">
        <f t="shared" si="3"/>
        <v>33</v>
      </c>
      <c r="J55" s="5" t="str">
        <f t="shared" si="4"/>
        <v>High Risk</v>
      </c>
      <c r="K55" s="5" t="str">
        <f t="shared" si="5"/>
        <v/>
      </c>
    </row>
    <row r="56" spans="1:11" x14ac:dyDescent="0.4">
      <c r="A56" s="6" t="s">
        <v>186</v>
      </c>
      <c r="B56" s="5" t="s">
        <v>185</v>
      </c>
      <c r="C56" s="5" t="s">
        <v>30</v>
      </c>
      <c r="D56" s="5" t="s">
        <v>31</v>
      </c>
      <c r="E56" s="5" t="s">
        <v>461</v>
      </c>
      <c r="F56" s="5">
        <v>47</v>
      </c>
      <c r="G56" s="5">
        <v>0</v>
      </c>
      <c r="H56" s="5">
        <v>6</v>
      </c>
      <c r="I56" s="5">
        <f t="shared" si="3"/>
        <v>53</v>
      </c>
      <c r="J56" s="5" t="str">
        <f t="shared" si="4"/>
        <v>High Risk</v>
      </c>
      <c r="K56" s="5" t="str">
        <f t="shared" si="5"/>
        <v>High Risk</v>
      </c>
    </row>
    <row r="57" spans="1:11" x14ac:dyDescent="0.4">
      <c r="A57" s="6" t="s">
        <v>89</v>
      </c>
      <c r="B57" s="5" t="s">
        <v>88</v>
      </c>
      <c r="C57" s="5" t="s">
        <v>90</v>
      </c>
      <c r="D57" s="5" t="s">
        <v>91</v>
      </c>
      <c r="E57" s="5" t="s">
        <v>462</v>
      </c>
      <c r="F57" s="5">
        <v>12</v>
      </c>
      <c r="G57" s="5">
        <v>0</v>
      </c>
      <c r="H57" s="5">
        <v>88</v>
      </c>
      <c r="I57" s="5">
        <f t="shared" si="3"/>
        <v>100</v>
      </c>
      <c r="J57" s="5" t="str">
        <f t="shared" si="4"/>
        <v/>
      </c>
      <c r="K57" s="5" t="str">
        <f t="shared" si="5"/>
        <v>High Risk</v>
      </c>
    </row>
    <row r="58" spans="1:11" x14ac:dyDescent="0.4">
      <c r="A58" s="6" t="s">
        <v>93</v>
      </c>
      <c r="B58" s="5" t="s">
        <v>92</v>
      </c>
      <c r="C58" s="5" t="s">
        <v>94</v>
      </c>
      <c r="D58" s="5" t="s">
        <v>95</v>
      </c>
      <c r="E58" s="5" t="s">
        <v>458</v>
      </c>
      <c r="F58" s="5">
        <v>7</v>
      </c>
      <c r="G58" s="5">
        <v>0</v>
      </c>
      <c r="H58" s="5">
        <v>23</v>
      </c>
      <c r="I58" s="5">
        <f t="shared" si="3"/>
        <v>30</v>
      </c>
      <c r="J58" s="5" t="str">
        <f t="shared" si="4"/>
        <v/>
      </c>
      <c r="K58" s="5" t="str">
        <f t="shared" si="5"/>
        <v/>
      </c>
    </row>
    <row r="59" spans="1:11" x14ac:dyDescent="0.4">
      <c r="A59" s="6" t="s">
        <v>268</v>
      </c>
      <c r="B59" s="5" t="s">
        <v>267</v>
      </c>
      <c r="C59" s="5" t="s">
        <v>94</v>
      </c>
      <c r="D59" s="5" t="s">
        <v>82</v>
      </c>
      <c r="E59" s="5" t="s">
        <v>462</v>
      </c>
      <c r="F59" s="5">
        <v>21</v>
      </c>
      <c r="G59" s="5">
        <v>0</v>
      </c>
      <c r="H59" s="5">
        <v>79</v>
      </c>
      <c r="I59" s="5">
        <f t="shared" si="3"/>
        <v>100</v>
      </c>
      <c r="J59" s="5" t="str">
        <f t="shared" si="4"/>
        <v/>
      </c>
      <c r="K59" s="5" t="str">
        <f t="shared" si="5"/>
        <v>High Risk</v>
      </c>
    </row>
    <row r="60" spans="1:11" x14ac:dyDescent="0.4">
      <c r="A60" s="6" t="s">
        <v>249</v>
      </c>
      <c r="B60" s="5" t="s">
        <v>248</v>
      </c>
      <c r="C60" s="5" t="s">
        <v>31</v>
      </c>
      <c r="D60" s="5" t="s">
        <v>31</v>
      </c>
      <c r="E60" s="5" t="s">
        <v>463</v>
      </c>
      <c r="F60" s="5">
        <v>39</v>
      </c>
      <c r="G60" s="5">
        <v>0</v>
      </c>
      <c r="H60" s="5">
        <v>61</v>
      </c>
      <c r="I60" s="5">
        <f t="shared" si="3"/>
        <v>100</v>
      </c>
      <c r="J60" s="5" t="str">
        <f t="shared" si="4"/>
        <v>High Risk</v>
      </c>
      <c r="K60" s="5" t="str">
        <f t="shared" si="5"/>
        <v>High Risk</v>
      </c>
    </row>
    <row r="61" spans="1:11" x14ac:dyDescent="0.4">
      <c r="A61" s="6" t="s">
        <v>251</v>
      </c>
      <c r="B61" s="5" t="s">
        <v>250</v>
      </c>
      <c r="C61" s="5" t="s">
        <v>31</v>
      </c>
      <c r="D61" s="5" t="s">
        <v>31</v>
      </c>
      <c r="E61" s="5" t="s">
        <v>463</v>
      </c>
      <c r="F61" s="5">
        <v>36</v>
      </c>
      <c r="G61" s="5">
        <v>0</v>
      </c>
      <c r="H61" s="5">
        <v>59</v>
      </c>
      <c r="I61" s="5">
        <f t="shared" si="3"/>
        <v>95</v>
      </c>
      <c r="J61" s="5" t="str">
        <f t="shared" si="4"/>
        <v>High Risk</v>
      </c>
      <c r="K61" s="5" t="str">
        <f t="shared" si="5"/>
        <v>High Risk</v>
      </c>
    </row>
    <row r="62" spans="1:11" x14ac:dyDescent="0.4">
      <c r="A62" s="6" t="s">
        <v>99</v>
      </c>
      <c r="B62" s="5" t="s">
        <v>98</v>
      </c>
      <c r="C62" s="5" t="s">
        <v>31</v>
      </c>
      <c r="D62" s="5" t="s">
        <v>42</v>
      </c>
      <c r="E62" s="5" t="s">
        <v>463</v>
      </c>
      <c r="F62" s="5">
        <v>10</v>
      </c>
      <c r="G62" s="5">
        <v>4</v>
      </c>
      <c r="H62" s="5">
        <v>86</v>
      </c>
      <c r="I62" s="5">
        <f t="shared" si="3"/>
        <v>100</v>
      </c>
      <c r="J62" s="5" t="str">
        <f t="shared" si="4"/>
        <v/>
      </c>
      <c r="K62" s="5" t="str">
        <f t="shared" si="5"/>
        <v>High Risk</v>
      </c>
    </row>
    <row r="63" spans="1:11" x14ac:dyDescent="0.4">
      <c r="A63" s="6" t="s">
        <v>77</v>
      </c>
      <c r="B63" s="5" t="s">
        <v>76</v>
      </c>
      <c r="C63" s="5" t="s">
        <v>51</v>
      </c>
      <c r="D63" s="5" t="s">
        <v>78</v>
      </c>
      <c r="E63" s="5" t="s">
        <v>463</v>
      </c>
      <c r="F63" s="5">
        <v>37</v>
      </c>
      <c r="G63" s="5">
        <v>0</v>
      </c>
      <c r="H63" s="5">
        <v>63</v>
      </c>
      <c r="I63" s="5">
        <f t="shared" si="3"/>
        <v>100</v>
      </c>
      <c r="J63" s="5" t="str">
        <f t="shared" si="4"/>
        <v>High Risk</v>
      </c>
      <c r="K63" s="5" t="str">
        <f t="shared" si="5"/>
        <v>High Risk</v>
      </c>
    </row>
    <row r="64" spans="1:11" x14ac:dyDescent="0.4">
      <c r="A64" s="6" t="s">
        <v>50</v>
      </c>
      <c r="B64" s="5" t="s">
        <v>49</v>
      </c>
      <c r="C64" s="5" t="s">
        <v>51</v>
      </c>
      <c r="D64" s="5" t="s">
        <v>52</v>
      </c>
      <c r="E64" s="5" t="s">
        <v>466</v>
      </c>
      <c r="F64" s="5">
        <v>19</v>
      </c>
      <c r="G64" s="5">
        <v>0</v>
      </c>
      <c r="H64" s="5">
        <v>81</v>
      </c>
      <c r="I64" s="5">
        <f t="shared" si="3"/>
        <v>100</v>
      </c>
      <c r="J64" s="5" t="str">
        <f t="shared" si="4"/>
        <v/>
      </c>
      <c r="K64" s="5" t="str">
        <f t="shared" si="5"/>
        <v>High Risk</v>
      </c>
    </row>
    <row r="65" spans="1:11" x14ac:dyDescent="0.4">
      <c r="A65" s="6" t="s">
        <v>377</v>
      </c>
      <c r="B65" s="5" t="s">
        <v>376</v>
      </c>
      <c r="C65" s="5" t="s">
        <v>82</v>
      </c>
      <c r="D65" s="5" t="s">
        <v>36</v>
      </c>
      <c r="E65" s="5" t="s">
        <v>458</v>
      </c>
      <c r="F65" s="5">
        <v>24</v>
      </c>
      <c r="G65" s="5">
        <v>0</v>
      </c>
      <c r="H65" s="5">
        <v>13</v>
      </c>
      <c r="I65" s="5">
        <f t="shared" si="3"/>
        <v>37</v>
      </c>
      <c r="J65" s="5" t="str">
        <f t="shared" si="4"/>
        <v/>
      </c>
      <c r="K65" s="5" t="str">
        <f t="shared" si="5"/>
        <v/>
      </c>
    </row>
    <row r="66" spans="1:11" x14ac:dyDescent="0.4">
      <c r="A66" s="6" t="s">
        <v>379</v>
      </c>
      <c r="B66" s="5" t="s">
        <v>378</v>
      </c>
      <c r="C66" s="5" t="s">
        <v>82</v>
      </c>
      <c r="D66" s="5" t="s">
        <v>376</v>
      </c>
      <c r="E66" s="5" t="s">
        <v>458</v>
      </c>
      <c r="F66" s="5">
        <v>11</v>
      </c>
      <c r="G66" s="5">
        <v>0</v>
      </c>
      <c r="H66" s="5">
        <v>57</v>
      </c>
      <c r="I66" s="5">
        <f t="shared" si="3"/>
        <v>68</v>
      </c>
      <c r="J66" s="5" t="str">
        <f t="shared" si="4"/>
        <v/>
      </c>
      <c r="K66" s="5" t="str">
        <f t="shared" si="5"/>
        <v>High Risk</v>
      </c>
    </row>
    <row r="67" spans="1:11" x14ac:dyDescent="0.4">
      <c r="A67" s="6" t="s">
        <v>375</v>
      </c>
      <c r="B67" s="5" t="s">
        <v>374</v>
      </c>
      <c r="C67" s="5" t="s">
        <v>82</v>
      </c>
      <c r="D67" s="5" t="s">
        <v>182</v>
      </c>
      <c r="E67" s="5" t="s">
        <v>458</v>
      </c>
      <c r="F67" s="5">
        <v>15</v>
      </c>
      <c r="G67" s="5">
        <v>0</v>
      </c>
      <c r="H67" s="5">
        <v>85</v>
      </c>
      <c r="I67" s="5">
        <f t="shared" si="3"/>
        <v>100</v>
      </c>
      <c r="J67" s="5" t="str">
        <f t="shared" si="4"/>
        <v/>
      </c>
      <c r="K67" s="5" t="str">
        <f t="shared" si="5"/>
        <v>High Risk</v>
      </c>
    </row>
    <row r="68" spans="1:11" x14ac:dyDescent="0.4">
      <c r="A68" s="6" t="s">
        <v>100</v>
      </c>
      <c r="B68" s="5" t="s">
        <v>82</v>
      </c>
      <c r="C68" s="5" t="s">
        <v>82</v>
      </c>
      <c r="D68" s="5" t="s">
        <v>52</v>
      </c>
      <c r="E68" s="5" t="s">
        <v>459</v>
      </c>
      <c r="F68" s="5">
        <v>13</v>
      </c>
      <c r="G68" s="5">
        <v>0</v>
      </c>
      <c r="H68" s="5">
        <v>46</v>
      </c>
      <c r="I68" s="5">
        <f t="shared" ref="I68:I99" si="6">SUM(F68:H68)</f>
        <v>59</v>
      </c>
      <c r="J68" s="5" t="str">
        <f t="shared" ref="J68:J104" si="7">IF(SUM(F68:G68)&gt;25, "High Risk", "")</f>
        <v/>
      </c>
      <c r="K68" s="5" t="str">
        <f t="shared" ref="K68:K104" si="8">IF(I68&gt;50, "High Risk", "")</f>
        <v>High Risk</v>
      </c>
    </row>
    <row r="69" spans="1:11" x14ac:dyDescent="0.4">
      <c r="A69" s="6" t="s">
        <v>81</v>
      </c>
      <c r="B69" s="5" t="s">
        <v>10</v>
      </c>
      <c r="C69" s="5" t="s">
        <v>82</v>
      </c>
      <c r="D69" s="5" t="s">
        <v>75</v>
      </c>
      <c r="E69" s="5" t="s">
        <v>458</v>
      </c>
      <c r="F69" s="5">
        <v>24</v>
      </c>
      <c r="G69" s="5">
        <v>0</v>
      </c>
      <c r="H69" s="5">
        <v>76</v>
      </c>
      <c r="I69" s="5">
        <f t="shared" si="6"/>
        <v>100</v>
      </c>
      <c r="J69" s="5" t="str">
        <f t="shared" si="7"/>
        <v/>
      </c>
      <c r="K69" s="5" t="str">
        <f t="shared" si="8"/>
        <v>High Risk</v>
      </c>
    </row>
    <row r="70" spans="1:11" x14ac:dyDescent="0.4">
      <c r="A70" s="6" t="s">
        <v>388</v>
      </c>
      <c r="B70" s="5" t="s">
        <v>6</v>
      </c>
      <c r="C70" s="5" t="s">
        <v>82</v>
      </c>
      <c r="D70" s="5" t="s">
        <v>6</v>
      </c>
      <c r="E70" s="5" t="s">
        <v>462</v>
      </c>
      <c r="F70" s="5">
        <v>0</v>
      </c>
      <c r="G70" s="5">
        <v>0</v>
      </c>
      <c r="H70" s="5">
        <v>60</v>
      </c>
      <c r="I70" s="5">
        <f t="shared" si="6"/>
        <v>60</v>
      </c>
      <c r="J70" s="5" t="str">
        <f t="shared" si="7"/>
        <v/>
      </c>
      <c r="K70" s="5" t="str">
        <f t="shared" si="8"/>
        <v>High Risk</v>
      </c>
    </row>
    <row r="71" spans="1:11" x14ac:dyDescent="0.4">
      <c r="A71" s="6" t="s">
        <v>320</v>
      </c>
      <c r="B71" s="5" t="s">
        <v>319</v>
      </c>
      <c r="C71" s="5" t="s">
        <v>82</v>
      </c>
      <c r="D71" s="5" t="s">
        <v>321</v>
      </c>
      <c r="E71" s="5" t="s">
        <v>462</v>
      </c>
      <c r="F71" s="5">
        <v>5</v>
      </c>
      <c r="G71" s="5">
        <v>0</v>
      </c>
      <c r="H71" s="5">
        <v>95</v>
      </c>
      <c r="I71" s="5">
        <f t="shared" si="6"/>
        <v>100</v>
      </c>
      <c r="J71" s="5" t="str">
        <f t="shared" si="7"/>
        <v/>
      </c>
      <c r="K71" s="5" t="str">
        <f t="shared" si="8"/>
        <v>High Risk</v>
      </c>
    </row>
    <row r="72" spans="1:11" x14ac:dyDescent="0.4">
      <c r="A72" s="6" t="s">
        <v>323</v>
      </c>
      <c r="B72" s="5" t="s">
        <v>322</v>
      </c>
      <c r="C72" s="5" t="s">
        <v>82</v>
      </c>
      <c r="D72" s="5" t="s">
        <v>319</v>
      </c>
      <c r="E72" s="5" t="s">
        <v>462</v>
      </c>
      <c r="F72" s="5">
        <v>34</v>
      </c>
      <c r="G72" s="5">
        <v>0</v>
      </c>
      <c r="H72" s="5">
        <v>66</v>
      </c>
      <c r="I72" s="5">
        <f t="shared" si="6"/>
        <v>100</v>
      </c>
      <c r="J72" s="5" t="str">
        <f t="shared" si="7"/>
        <v>High Risk</v>
      </c>
      <c r="K72" s="5" t="str">
        <f t="shared" si="8"/>
        <v>High Risk</v>
      </c>
    </row>
    <row r="73" spans="1:11" x14ac:dyDescent="0.4">
      <c r="A73" s="6" t="s">
        <v>392</v>
      </c>
      <c r="B73" s="5" t="s">
        <v>391</v>
      </c>
      <c r="C73" s="5" t="s">
        <v>82</v>
      </c>
      <c r="D73" s="5" t="s">
        <v>393</v>
      </c>
      <c r="E73" s="5" t="s">
        <v>462</v>
      </c>
      <c r="F73" s="5">
        <v>0</v>
      </c>
      <c r="G73" s="5">
        <v>0</v>
      </c>
      <c r="H73" s="5">
        <v>100</v>
      </c>
      <c r="I73" s="5">
        <f t="shared" si="6"/>
        <v>100</v>
      </c>
      <c r="J73" s="5" t="str">
        <f t="shared" si="7"/>
        <v/>
      </c>
      <c r="K73" s="5" t="str">
        <f t="shared" si="8"/>
        <v>High Risk</v>
      </c>
    </row>
    <row r="74" spans="1:11" x14ac:dyDescent="0.4">
      <c r="A74" s="6" t="s">
        <v>293</v>
      </c>
      <c r="B74" s="5" t="s">
        <v>292</v>
      </c>
      <c r="C74" s="5" t="s">
        <v>82</v>
      </c>
      <c r="D74" s="5" t="s">
        <v>154</v>
      </c>
      <c r="E74" s="5" t="s">
        <v>462</v>
      </c>
      <c r="F74" s="5">
        <v>0</v>
      </c>
      <c r="G74" s="5">
        <v>0</v>
      </c>
      <c r="H74" s="5">
        <v>98</v>
      </c>
      <c r="I74" s="5">
        <f t="shared" si="6"/>
        <v>98</v>
      </c>
      <c r="J74" s="5" t="str">
        <f t="shared" si="7"/>
        <v/>
      </c>
      <c r="K74" s="5" t="str">
        <f t="shared" si="8"/>
        <v>High Risk</v>
      </c>
    </row>
    <row r="75" spans="1:11" x14ac:dyDescent="0.4">
      <c r="A75" s="6" t="s">
        <v>260</v>
      </c>
      <c r="B75" s="5" t="s">
        <v>259</v>
      </c>
      <c r="C75" s="5" t="s">
        <v>82</v>
      </c>
      <c r="D75" s="5" t="s">
        <v>154</v>
      </c>
      <c r="E75" s="5" t="s">
        <v>462</v>
      </c>
      <c r="F75" s="5">
        <v>93</v>
      </c>
      <c r="G75" s="5">
        <v>0</v>
      </c>
      <c r="H75" s="5">
        <v>7</v>
      </c>
      <c r="I75" s="5">
        <f t="shared" si="6"/>
        <v>100</v>
      </c>
      <c r="J75" s="5" t="str">
        <f t="shared" si="7"/>
        <v>High Risk</v>
      </c>
      <c r="K75" s="5" t="str">
        <f t="shared" si="8"/>
        <v>High Risk</v>
      </c>
    </row>
    <row r="76" spans="1:11" x14ac:dyDescent="0.4">
      <c r="A76" s="6" t="s">
        <v>219</v>
      </c>
      <c r="B76" s="5" t="s">
        <v>218</v>
      </c>
      <c r="C76" s="5" t="s">
        <v>75</v>
      </c>
      <c r="D76" s="5" t="s">
        <v>11</v>
      </c>
      <c r="E76" s="5" t="s">
        <v>458</v>
      </c>
      <c r="F76" s="5">
        <v>3</v>
      </c>
      <c r="G76" s="5">
        <v>0</v>
      </c>
      <c r="H76" s="5">
        <v>61</v>
      </c>
      <c r="I76" s="5">
        <f t="shared" si="6"/>
        <v>64</v>
      </c>
      <c r="J76" s="5" t="str">
        <f t="shared" si="7"/>
        <v/>
      </c>
      <c r="K76" s="5" t="str">
        <f t="shared" si="8"/>
        <v>High Risk</v>
      </c>
    </row>
    <row r="77" spans="1:11" x14ac:dyDescent="0.4">
      <c r="A77" s="6" t="s">
        <v>196</v>
      </c>
      <c r="B77" s="5" t="s">
        <v>195</v>
      </c>
      <c r="C77" s="5" t="s">
        <v>75</v>
      </c>
      <c r="D77" s="5" t="s">
        <v>21</v>
      </c>
      <c r="E77" s="5" t="s">
        <v>458</v>
      </c>
      <c r="F77" s="5">
        <v>12</v>
      </c>
      <c r="G77" s="5">
        <v>0</v>
      </c>
      <c r="H77" s="5">
        <v>63</v>
      </c>
      <c r="I77" s="5">
        <f t="shared" si="6"/>
        <v>75</v>
      </c>
      <c r="J77" s="5" t="str">
        <f t="shared" si="7"/>
        <v/>
      </c>
      <c r="K77" s="5" t="str">
        <f t="shared" si="8"/>
        <v>High Risk</v>
      </c>
    </row>
    <row r="78" spans="1:11" x14ac:dyDescent="0.4">
      <c r="A78" s="6" t="s">
        <v>383</v>
      </c>
      <c r="B78" s="5" t="s">
        <v>302</v>
      </c>
      <c r="C78" s="5" t="s">
        <v>75</v>
      </c>
      <c r="D78" s="5" t="s">
        <v>143</v>
      </c>
      <c r="E78" s="5" t="s">
        <v>462</v>
      </c>
      <c r="F78" s="5">
        <v>97</v>
      </c>
      <c r="G78" s="5">
        <v>0</v>
      </c>
      <c r="H78" s="5">
        <v>0</v>
      </c>
      <c r="I78" s="5">
        <f t="shared" si="6"/>
        <v>97</v>
      </c>
      <c r="J78" s="5" t="str">
        <f t="shared" si="7"/>
        <v>High Risk</v>
      </c>
      <c r="K78" s="5" t="str">
        <f t="shared" si="8"/>
        <v>High Risk</v>
      </c>
    </row>
    <row r="79" spans="1:11" x14ac:dyDescent="0.4">
      <c r="A79" s="6" t="s">
        <v>226</v>
      </c>
      <c r="B79" s="5" t="s">
        <v>225</v>
      </c>
      <c r="C79" s="5" t="s">
        <v>227</v>
      </c>
      <c r="D79" s="5" t="s">
        <v>228</v>
      </c>
      <c r="E79" s="5" t="s">
        <v>462</v>
      </c>
      <c r="F79" s="5">
        <v>0</v>
      </c>
      <c r="G79" s="5">
        <v>0</v>
      </c>
      <c r="H79" s="5">
        <v>100</v>
      </c>
      <c r="I79" s="5">
        <f t="shared" si="6"/>
        <v>100</v>
      </c>
      <c r="J79" s="5" t="str">
        <f t="shared" si="7"/>
        <v/>
      </c>
      <c r="K79" s="5" t="str">
        <f t="shared" si="8"/>
        <v>High Risk</v>
      </c>
    </row>
    <row r="80" spans="1:11" x14ac:dyDescent="0.4">
      <c r="A80" s="6" t="s">
        <v>401</v>
      </c>
      <c r="B80" s="5" t="s">
        <v>400</v>
      </c>
      <c r="C80" s="5" t="s">
        <v>35</v>
      </c>
      <c r="D80" s="5" t="s">
        <v>402</v>
      </c>
      <c r="E80" s="5" t="s">
        <v>458</v>
      </c>
      <c r="F80" s="5">
        <v>5</v>
      </c>
      <c r="G80" s="5">
        <v>0</v>
      </c>
      <c r="H80" s="5">
        <v>89</v>
      </c>
      <c r="I80" s="5">
        <f t="shared" si="6"/>
        <v>94</v>
      </c>
      <c r="J80" s="5" t="str">
        <f t="shared" si="7"/>
        <v/>
      </c>
      <c r="K80" s="5" t="str">
        <f t="shared" si="8"/>
        <v>High Risk</v>
      </c>
    </row>
    <row r="81" spans="1:11" x14ac:dyDescent="0.4">
      <c r="A81" s="6" t="s">
        <v>158</v>
      </c>
      <c r="B81" s="5" t="s">
        <v>142</v>
      </c>
      <c r="C81" s="5" t="s">
        <v>35</v>
      </c>
      <c r="D81" s="5" t="s">
        <v>159</v>
      </c>
      <c r="E81" s="5" t="s">
        <v>462</v>
      </c>
      <c r="F81" s="5">
        <v>100</v>
      </c>
      <c r="G81" s="5">
        <v>0</v>
      </c>
      <c r="H81" s="5">
        <v>0</v>
      </c>
      <c r="I81" s="5">
        <f t="shared" si="6"/>
        <v>100</v>
      </c>
      <c r="J81" s="5" t="str">
        <f t="shared" si="7"/>
        <v>High Risk</v>
      </c>
      <c r="K81" s="5" t="str">
        <f t="shared" si="8"/>
        <v>High Risk</v>
      </c>
    </row>
    <row r="82" spans="1:11" x14ac:dyDescent="0.4">
      <c r="A82" s="11" t="s">
        <v>208</v>
      </c>
      <c r="B82" s="10" t="s">
        <v>2</v>
      </c>
      <c r="C82" s="10" t="s">
        <v>35</v>
      </c>
      <c r="D82" s="10" t="s">
        <v>209</v>
      </c>
      <c r="E82" s="5" t="s">
        <v>460</v>
      </c>
      <c r="F82" s="5">
        <v>1</v>
      </c>
      <c r="G82" s="5">
        <v>42</v>
      </c>
      <c r="H82" s="5">
        <v>40</v>
      </c>
      <c r="I82" s="5">
        <f t="shared" si="6"/>
        <v>83</v>
      </c>
      <c r="J82" s="5" t="str">
        <f t="shared" si="7"/>
        <v>High Risk</v>
      </c>
      <c r="K82" s="5" t="str">
        <f t="shared" si="8"/>
        <v>High Risk</v>
      </c>
    </row>
    <row r="83" spans="1:11" x14ac:dyDescent="0.4">
      <c r="A83" s="6" t="s">
        <v>125</v>
      </c>
      <c r="B83" s="5" t="s">
        <v>124</v>
      </c>
      <c r="C83" s="5" t="s">
        <v>35</v>
      </c>
      <c r="D83" s="5" t="s">
        <v>126</v>
      </c>
      <c r="E83" s="5" t="s">
        <v>460</v>
      </c>
      <c r="F83" s="5">
        <v>0</v>
      </c>
      <c r="G83" s="5">
        <v>2</v>
      </c>
      <c r="H83" s="5">
        <v>98</v>
      </c>
      <c r="I83" s="5">
        <f t="shared" si="6"/>
        <v>100</v>
      </c>
      <c r="J83" s="5" t="str">
        <f t="shared" si="7"/>
        <v/>
      </c>
      <c r="K83" s="5" t="str">
        <f t="shared" si="8"/>
        <v>High Risk</v>
      </c>
    </row>
    <row r="84" spans="1:11" x14ac:dyDescent="0.4">
      <c r="A84" s="6" t="s">
        <v>241</v>
      </c>
      <c r="B84" s="5" t="s">
        <v>240</v>
      </c>
      <c r="C84" s="5" t="s">
        <v>35</v>
      </c>
      <c r="D84" s="5" t="s">
        <v>242</v>
      </c>
      <c r="E84" s="5" t="s">
        <v>460</v>
      </c>
      <c r="F84" s="5">
        <v>2</v>
      </c>
      <c r="G84" s="5">
        <v>34</v>
      </c>
      <c r="H84" s="5">
        <v>63</v>
      </c>
      <c r="I84" s="5">
        <f t="shared" si="6"/>
        <v>99</v>
      </c>
      <c r="J84" s="5" t="str">
        <f t="shared" si="7"/>
        <v>High Risk</v>
      </c>
      <c r="K84" s="5" t="str">
        <f t="shared" si="8"/>
        <v>High Risk</v>
      </c>
    </row>
    <row r="85" spans="1:11" x14ac:dyDescent="0.4">
      <c r="A85" s="6" t="s">
        <v>213</v>
      </c>
      <c r="B85" s="5" t="s">
        <v>212</v>
      </c>
      <c r="C85" s="5" t="s">
        <v>35</v>
      </c>
      <c r="D85" s="5" t="s">
        <v>168</v>
      </c>
      <c r="E85" s="5" t="s">
        <v>460</v>
      </c>
      <c r="F85" s="5">
        <v>0</v>
      </c>
      <c r="G85" s="5">
        <v>0</v>
      </c>
      <c r="H85" s="5">
        <v>90</v>
      </c>
      <c r="I85" s="5">
        <f t="shared" si="6"/>
        <v>90</v>
      </c>
      <c r="J85" s="5" t="str">
        <f t="shared" si="7"/>
        <v/>
      </c>
      <c r="K85" s="5" t="str">
        <f t="shared" si="8"/>
        <v>High Risk</v>
      </c>
    </row>
    <row r="86" spans="1:11" x14ac:dyDescent="0.4">
      <c r="A86" s="6" t="s">
        <v>149</v>
      </c>
      <c r="B86" s="5" t="s">
        <v>148</v>
      </c>
      <c r="C86" s="5" t="s">
        <v>35</v>
      </c>
      <c r="D86" s="5" t="s">
        <v>150</v>
      </c>
      <c r="E86" s="5" t="s">
        <v>460</v>
      </c>
      <c r="F86" s="5">
        <v>1</v>
      </c>
      <c r="G86" s="5">
        <v>20</v>
      </c>
      <c r="H86" s="5">
        <v>79</v>
      </c>
      <c r="I86" s="5">
        <f t="shared" si="6"/>
        <v>100</v>
      </c>
      <c r="J86" s="5" t="str">
        <f t="shared" si="7"/>
        <v/>
      </c>
      <c r="K86" s="5" t="str">
        <f t="shared" si="8"/>
        <v>High Risk</v>
      </c>
    </row>
    <row r="87" spans="1:11" x14ac:dyDescent="0.4">
      <c r="A87" s="6" t="s">
        <v>167</v>
      </c>
      <c r="B87" s="5" t="s">
        <v>166</v>
      </c>
      <c r="C87" s="5" t="s">
        <v>35</v>
      </c>
      <c r="D87" s="5" t="s">
        <v>168</v>
      </c>
      <c r="E87" s="5" t="s">
        <v>460</v>
      </c>
      <c r="F87" s="5">
        <v>23</v>
      </c>
      <c r="G87" s="5">
        <v>2</v>
      </c>
      <c r="H87" s="5">
        <v>11</v>
      </c>
      <c r="I87" s="5">
        <f t="shared" si="6"/>
        <v>36</v>
      </c>
      <c r="J87" s="5" t="str">
        <f t="shared" si="7"/>
        <v/>
      </c>
      <c r="K87" s="5" t="str">
        <f t="shared" si="8"/>
        <v/>
      </c>
    </row>
    <row r="88" spans="1:11" x14ac:dyDescent="0.4">
      <c r="A88" s="6" t="s">
        <v>414</v>
      </c>
      <c r="B88" s="5" t="s">
        <v>413</v>
      </c>
      <c r="C88" s="5" t="s">
        <v>35</v>
      </c>
      <c r="D88" s="5" t="s">
        <v>410</v>
      </c>
      <c r="E88" s="5" t="s">
        <v>460</v>
      </c>
      <c r="F88" s="5">
        <v>0</v>
      </c>
      <c r="G88" s="5">
        <v>12</v>
      </c>
      <c r="H88" s="5">
        <v>88</v>
      </c>
      <c r="I88" s="5">
        <f t="shared" si="6"/>
        <v>100</v>
      </c>
      <c r="J88" s="5" t="str">
        <f t="shared" si="7"/>
        <v/>
      </c>
      <c r="K88" s="5" t="str">
        <f t="shared" si="8"/>
        <v>High Risk</v>
      </c>
    </row>
    <row r="89" spans="1:11" x14ac:dyDescent="0.4">
      <c r="A89" s="6" t="s">
        <v>112</v>
      </c>
      <c r="B89" s="5" t="s">
        <v>111</v>
      </c>
      <c r="C89" s="5" t="s">
        <v>35</v>
      </c>
      <c r="D89" s="5" t="s">
        <v>2</v>
      </c>
      <c r="E89" s="5" t="s">
        <v>460</v>
      </c>
      <c r="F89" s="5">
        <v>22</v>
      </c>
      <c r="G89" s="5">
        <v>0</v>
      </c>
      <c r="H89" s="5">
        <v>77</v>
      </c>
      <c r="I89" s="5">
        <f t="shared" si="6"/>
        <v>99</v>
      </c>
      <c r="J89" s="5" t="str">
        <f t="shared" si="7"/>
        <v/>
      </c>
      <c r="K89" s="5" t="str">
        <f t="shared" si="8"/>
        <v>High Risk</v>
      </c>
    </row>
    <row r="90" spans="1:11" x14ac:dyDescent="0.4">
      <c r="A90" s="6" t="s">
        <v>428</v>
      </c>
      <c r="B90" s="5" t="s">
        <v>427</v>
      </c>
      <c r="C90" s="5" t="s">
        <v>254</v>
      </c>
      <c r="D90" s="5" t="s">
        <v>429</v>
      </c>
      <c r="E90" s="5" t="s">
        <v>458</v>
      </c>
      <c r="F90" s="5">
        <v>0</v>
      </c>
      <c r="G90" s="5">
        <v>0</v>
      </c>
      <c r="H90" s="5">
        <v>71</v>
      </c>
      <c r="I90" s="5">
        <f t="shared" si="6"/>
        <v>71</v>
      </c>
      <c r="J90" s="5" t="str">
        <f t="shared" si="7"/>
        <v/>
      </c>
      <c r="K90" s="5" t="str">
        <f t="shared" si="8"/>
        <v>High Risk</v>
      </c>
    </row>
    <row r="91" spans="1:11" x14ac:dyDescent="0.4">
      <c r="A91" s="6" t="s">
        <v>357</v>
      </c>
      <c r="B91" s="5" t="s">
        <v>356</v>
      </c>
      <c r="C91" s="5" t="s">
        <v>254</v>
      </c>
      <c r="D91" s="5" t="s">
        <v>95</v>
      </c>
      <c r="E91" s="5" t="s">
        <v>458</v>
      </c>
      <c r="F91" s="5">
        <v>2</v>
      </c>
      <c r="G91" s="5">
        <v>0</v>
      </c>
      <c r="H91" s="5">
        <v>40</v>
      </c>
      <c r="I91" s="5">
        <f t="shared" si="6"/>
        <v>42</v>
      </c>
      <c r="J91" s="5" t="str">
        <f t="shared" si="7"/>
        <v/>
      </c>
      <c r="K91" s="5" t="str">
        <f t="shared" si="8"/>
        <v/>
      </c>
    </row>
    <row r="92" spans="1:11" x14ac:dyDescent="0.4">
      <c r="A92" s="6" t="s">
        <v>270</v>
      </c>
      <c r="B92" s="5" t="s">
        <v>269</v>
      </c>
      <c r="C92" s="5" t="s">
        <v>254</v>
      </c>
      <c r="D92" s="5" t="s">
        <v>94</v>
      </c>
      <c r="E92" s="5" t="s">
        <v>462</v>
      </c>
      <c r="F92" s="5">
        <v>2</v>
      </c>
      <c r="G92" s="5">
        <v>0</v>
      </c>
      <c r="H92" s="5">
        <v>98</v>
      </c>
      <c r="I92" s="5">
        <f t="shared" si="6"/>
        <v>100</v>
      </c>
      <c r="J92" s="5" t="str">
        <f t="shared" si="7"/>
        <v/>
      </c>
      <c r="K92" s="5" t="str">
        <f t="shared" si="8"/>
        <v>High Risk</v>
      </c>
    </row>
    <row r="93" spans="1:11" x14ac:dyDescent="0.4">
      <c r="A93" s="6" t="s">
        <v>266</v>
      </c>
      <c r="B93" s="5" t="s">
        <v>265</v>
      </c>
      <c r="C93" s="5" t="s">
        <v>254</v>
      </c>
      <c r="D93" s="5" t="s">
        <v>145</v>
      </c>
      <c r="E93" s="5" t="s">
        <v>462</v>
      </c>
      <c r="F93" s="5">
        <v>6</v>
      </c>
      <c r="G93" s="5">
        <v>0</v>
      </c>
      <c r="H93" s="5">
        <v>94</v>
      </c>
      <c r="I93" s="5">
        <f t="shared" si="6"/>
        <v>100</v>
      </c>
      <c r="J93" s="5" t="str">
        <f t="shared" si="7"/>
        <v/>
      </c>
      <c r="K93" s="5" t="str">
        <f t="shared" si="8"/>
        <v>High Risk</v>
      </c>
    </row>
    <row r="94" spans="1:11" x14ac:dyDescent="0.4">
      <c r="A94" s="6" t="s">
        <v>298</v>
      </c>
      <c r="B94" s="5" t="s">
        <v>297</v>
      </c>
      <c r="C94" s="5" t="s">
        <v>254</v>
      </c>
      <c r="D94" s="5" t="s">
        <v>254</v>
      </c>
      <c r="E94" s="5" t="s">
        <v>462</v>
      </c>
      <c r="F94" s="5">
        <v>89</v>
      </c>
      <c r="G94" s="5">
        <v>0</v>
      </c>
      <c r="H94" s="5">
        <v>9</v>
      </c>
      <c r="I94" s="5">
        <f t="shared" si="6"/>
        <v>98</v>
      </c>
      <c r="J94" s="5" t="str">
        <f t="shared" si="7"/>
        <v>High Risk</v>
      </c>
      <c r="K94" s="5" t="str">
        <f t="shared" si="8"/>
        <v>High Risk</v>
      </c>
    </row>
    <row r="95" spans="1:11" x14ac:dyDescent="0.4">
      <c r="A95" s="6" t="s">
        <v>309</v>
      </c>
      <c r="B95" s="5" t="s">
        <v>308</v>
      </c>
      <c r="C95" s="5" t="s">
        <v>254</v>
      </c>
      <c r="D95" s="5" t="s">
        <v>131</v>
      </c>
      <c r="E95" s="5" t="s">
        <v>462</v>
      </c>
      <c r="F95" s="5">
        <v>0</v>
      </c>
      <c r="G95" s="5">
        <v>0</v>
      </c>
      <c r="H95" s="5">
        <v>16</v>
      </c>
      <c r="I95" s="5">
        <f t="shared" si="6"/>
        <v>16</v>
      </c>
      <c r="J95" s="5" t="str">
        <f t="shared" si="7"/>
        <v/>
      </c>
      <c r="K95" s="5" t="str">
        <f t="shared" si="8"/>
        <v/>
      </c>
    </row>
    <row r="96" spans="1:11" x14ac:dyDescent="0.4">
      <c r="A96" s="6" t="s">
        <v>278</v>
      </c>
      <c r="B96" s="5" t="s">
        <v>277</v>
      </c>
      <c r="C96" s="5" t="s">
        <v>254</v>
      </c>
      <c r="D96" s="5" t="s">
        <v>82</v>
      </c>
      <c r="E96" s="5" t="s">
        <v>462</v>
      </c>
      <c r="F96" s="5">
        <v>100</v>
      </c>
      <c r="G96" s="5">
        <v>0</v>
      </c>
      <c r="H96" s="5">
        <v>0</v>
      </c>
      <c r="I96" s="5">
        <f t="shared" si="6"/>
        <v>100</v>
      </c>
      <c r="J96" s="5" t="str">
        <f t="shared" si="7"/>
        <v>High Risk</v>
      </c>
      <c r="K96" s="5" t="str">
        <f t="shared" si="8"/>
        <v>High Risk</v>
      </c>
    </row>
    <row r="97" spans="1:11" x14ac:dyDescent="0.4">
      <c r="A97" s="6" t="s">
        <v>424</v>
      </c>
      <c r="B97" s="5" t="s">
        <v>423</v>
      </c>
      <c r="C97" s="5" t="s">
        <v>113</v>
      </c>
      <c r="D97" s="5" t="s">
        <v>111</v>
      </c>
      <c r="E97" s="5" t="s">
        <v>460</v>
      </c>
      <c r="F97" s="5">
        <v>0</v>
      </c>
      <c r="G97" s="5">
        <v>7</v>
      </c>
      <c r="H97" s="5">
        <v>93</v>
      </c>
      <c r="I97" s="5">
        <f t="shared" si="6"/>
        <v>100</v>
      </c>
      <c r="J97" s="5" t="str">
        <f t="shared" si="7"/>
        <v/>
      </c>
      <c r="K97" s="5" t="str">
        <f t="shared" si="8"/>
        <v>High Risk</v>
      </c>
    </row>
    <row r="98" spans="1:11" x14ac:dyDescent="0.4">
      <c r="A98" s="6" t="s">
        <v>395</v>
      </c>
      <c r="B98" s="5" t="s">
        <v>394</v>
      </c>
      <c r="C98" s="5" t="s">
        <v>14</v>
      </c>
      <c r="D98" s="5" t="s">
        <v>42</v>
      </c>
      <c r="E98" s="5" t="s">
        <v>462</v>
      </c>
      <c r="F98" s="5">
        <v>8</v>
      </c>
      <c r="G98" s="5">
        <v>24</v>
      </c>
      <c r="H98" s="5">
        <v>17</v>
      </c>
      <c r="I98" s="5">
        <f t="shared" si="6"/>
        <v>49</v>
      </c>
      <c r="J98" s="5" t="str">
        <f t="shared" si="7"/>
        <v>High Risk</v>
      </c>
      <c r="K98" s="5" t="str">
        <f t="shared" si="8"/>
        <v/>
      </c>
    </row>
    <row r="99" spans="1:11" x14ac:dyDescent="0.4">
      <c r="A99" s="6" t="s">
        <v>433</v>
      </c>
      <c r="B99" s="5" t="s">
        <v>432</v>
      </c>
      <c r="C99" s="5" t="s">
        <v>434</v>
      </c>
      <c r="D99" s="5" t="s">
        <v>10</v>
      </c>
      <c r="E99" s="5" t="s">
        <v>459</v>
      </c>
      <c r="F99" s="5">
        <v>0</v>
      </c>
      <c r="G99" s="5">
        <v>0</v>
      </c>
      <c r="H99" s="5">
        <v>100</v>
      </c>
      <c r="I99" s="5">
        <f t="shared" si="6"/>
        <v>100</v>
      </c>
      <c r="J99" s="5" t="str">
        <f t="shared" si="7"/>
        <v/>
      </c>
      <c r="K99" s="5" t="str">
        <f t="shared" si="8"/>
        <v>High Risk</v>
      </c>
    </row>
    <row r="100" spans="1:11" x14ac:dyDescent="0.4">
      <c r="A100" s="6" t="s">
        <v>422</v>
      </c>
      <c r="B100" s="5" t="s">
        <v>421</v>
      </c>
      <c r="C100" s="5" t="s">
        <v>413</v>
      </c>
      <c r="D100" s="5" t="s">
        <v>113</v>
      </c>
      <c r="E100" s="5" t="s">
        <v>460</v>
      </c>
      <c r="F100" s="5">
        <v>10</v>
      </c>
      <c r="G100" s="5">
        <v>8</v>
      </c>
      <c r="H100" s="5">
        <v>82</v>
      </c>
      <c r="I100" s="5">
        <f t="shared" ref="I100:I131" si="9">SUM(F100:H100)</f>
        <v>100</v>
      </c>
      <c r="J100" s="5" t="str">
        <f t="shared" si="7"/>
        <v/>
      </c>
      <c r="K100" s="5" t="str">
        <f t="shared" si="8"/>
        <v>High Risk</v>
      </c>
    </row>
    <row r="101" spans="1:11" x14ac:dyDescent="0.4">
      <c r="A101" s="6" t="s">
        <v>54</v>
      </c>
      <c r="B101" s="5" t="s">
        <v>45</v>
      </c>
      <c r="C101" s="5" t="s">
        <v>55</v>
      </c>
      <c r="D101" s="5" t="s">
        <v>42</v>
      </c>
      <c r="E101" s="5" t="s">
        <v>463</v>
      </c>
      <c r="F101" s="5">
        <v>9</v>
      </c>
      <c r="G101" s="5">
        <v>0</v>
      </c>
      <c r="H101" s="5">
        <v>91</v>
      </c>
      <c r="I101" s="5">
        <f t="shared" si="9"/>
        <v>100</v>
      </c>
      <c r="J101" s="5" t="str">
        <f t="shared" si="7"/>
        <v/>
      </c>
      <c r="K101" s="5" t="str">
        <f t="shared" si="8"/>
        <v>High Risk</v>
      </c>
    </row>
    <row r="102" spans="1:11" x14ac:dyDescent="0.4">
      <c r="A102" s="6" t="s">
        <v>72</v>
      </c>
      <c r="B102" s="5" t="s">
        <v>39</v>
      </c>
      <c r="C102" s="5" t="s">
        <v>73</v>
      </c>
      <c r="D102" s="5" t="s">
        <v>42</v>
      </c>
      <c r="E102" s="5" t="s">
        <v>458</v>
      </c>
      <c r="F102" s="5">
        <v>27</v>
      </c>
      <c r="G102" s="5">
        <v>2</v>
      </c>
      <c r="H102" s="5">
        <v>16</v>
      </c>
      <c r="I102" s="5">
        <f t="shared" si="9"/>
        <v>45</v>
      </c>
      <c r="J102" s="5" t="str">
        <f t="shared" si="7"/>
        <v>High Risk</v>
      </c>
      <c r="K102" s="5" t="str">
        <f t="shared" si="8"/>
        <v/>
      </c>
    </row>
    <row r="103" spans="1:11" x14ac:dyDescent="0.4">
      <c r="A103" s="6" t="s">
        <v>74</v>
      </c>
      <c r="B103" s="5" t="s">
        <v>38</v>
      </c>
      <c r="C103" s="5" t="s">
        <v>73</v>
      </c>
      <c r="D103" s="5" t="s">
        <v>75</v>
      </c>
      <c r="E103" s="5" t="s">
        <v>458</v>
      </c>
      <c r="F103" s="5">
        <v>29</v>
      </c>
      <c r="G103" s="5">
        <v>3</v>
      </c>
      <c r="H103" s="5">
        <v>25</v>
      </c>
      <c r="I103" s="5">
        <f t="shared" si="9"/>
        <v>57</v>
      </c>
      <c r="J103" s="5" t="str">
        <f t="shared" si="7"/>
        <v>High Risk</v>
      </c>
      <c r="K103" s="5" t="str">
        <f t="shared" si="8"/>
        <v>High Risk</v>
      </c>
    </row>
    <row r="104" spans="1:11" x14ac:dyDescent="0.4">
      <c r="A104" s="13" t="s">
        <v>446</v>
      </c>
      <c r="B104" s="9" t="s">
        <v>456</v>
      </c>
      <c r="C104" s="5" t="s">
        <v>447</v>
      </c>
      <c r="D104" s="5" t="s">
        <v>252</v>
      </c>
      <c r="E104" s="5" t="s">
        <v>463</v>
      </c>
      <c r="F104" s="5">
        <v>24</v>
      </c>
      <c r="G104" s="5">
        <v>0</v>
      </c>
      <c r="H104" s="5">
        <v>68</v>
      </c>
      <c r="I104" s="5">
        <f t="shared" si="9"/>
        <v>92</v>
      </c>
      <c r="J104" s="5" t="str">
        <f t="shared" si="7"/>
        <v/>
      </c>
      <c r="K104" s="5" t="str">
        <f t="shared" si="8"/>
        <v>High Risk</v>
      </c>
    </row>
    <row r="105" spans="1:11" x14ac:dyDescent="0.4">
      <c r="A105" s="13" t="s">
        <v>453</v>
      </c>
      <c r="B105" s="9" t="s">
        <v>452</v>
      </c>
      <c r="C105" s="9" t="s">
        <v>454</v>
      </c>
      <c r="D105" s="9" t="s">
        <v>128</v>
      </c>
      <c r="E105" s="5" t="s">
        <v>463</v>
      </c>
      <c r="F105" s="5">
        <v>7</v>
      </c>
      <c r="G105" s="5"/>
      <c r="H105" s="5">
        <v>93</v>
      </c>
      <c r="I105" s="5">
        <f t="shared" si="9"/>
        <v>100</v>
      </c>
      <c r="J105" s="5"/>
      <c r="K105" s="5"/>
    </row>
    <row r="106" spans="1:11" x14ac:dyDescent="0.4">
      <c r="A106" s="6" t="s">
        <v>53</v>
      </c>
      <c r="B106" s="5" t="s">
        <v>49</v>
      </c>
      <c r="C106" s="5" t="s">
        <v>52</v>
      </c>
      <c r="D106" s="5" t="s">
        <v>30</v>
      </c>
      <c r="E106" s="5" t="s">
        <v>462</v>
      </c>
      <c r="F106" s="5">
        <v>9</v>
      </c>
      <c r="G106" s="5">
        <v>9</v>
      </c>
      <c r="H106" s="5">
        <v>82</v>
      </c>
      <c r="I106" s="5">
        <f t="shared" si="9"/>
        <v>100</v>
      </c>
      <c r="J106" s="5" t="str">
        <f t="shared" ref="J106:J137" si="10">IF(SUM(F106:G106)&gt;25, "High Risk", "")</f>
        <v/>
      </c>
      <c r="K106" s="5" t="str">
        <f t="shared" ref="K106:K137" si="11">IF(I106&gt;50, "High Risk", "")</f>
        <v>High Risk</v>
      </c>
    </row>
    <row r="107" spans="1:11" x14ac:dyDescent="0.4">
      <c r="A107" s="6" t="s">
        <v>187</v>
      </c>
      <c r="B107" s="5" t="s">
        <v>130</v>
      </c>
      <c r="C107" s="5" t="s">
        <v>52</v>
      </c>
      <c r="D107" s="5" t="s">
        <v>42</v>
      </c>
      <c r="E107" s="5" t="s">
        <v>462</v>
      </c>
      <c r="F107" s="5">
        <v>0</v>
      </c>
      <c r="G107" s="5">
        <v>0</v>
      </c>
      <c r="H107" s="5">
        <v>100</v>
      </c>
      <c r="I107" s="5">
        <f t="shared" si="9"/>
        <v>100</v>
      </c>
      <c r="J107" s="5" t="str">
        <f t="shared" si="10"/>
        <v/>
      </c>
      <c r="K107" s="5" t="str">
        <f t="shared" si="11"/>
        <v>High Risk</v>
      </c>
    </row>
    <row r="108" spans="1:11" x14ac:dyDescent="0.4">
      <c r="A108" s="6" t="s">
        <v>103</v>
      </c>
      <c r="B108" s="5" t="s">
        <v>82</v>
      </c>
      <c r="C108" s="5" t="s">
        <v>52</v>
      </c>
      <c r="D108" s="5" t="s">
        <v>104</v>
      </c>
      <c r="E108" s="5" t="s">
        <v>462</v>
      </c>
      <c r="F108" s="5">
        <v>5</v>
      </c>
      <c r="G108" s="5">
        <v>0</v>
      </c>
      <c r="H108" s="5">
        <v>95</v>
      </c>
      <c r="I108" s="5">
        <f t="shared" si="9"/>
        <v>100</v>
      </c>
      <c r="J108" s="5" t="str">
        <f t="shared" si="10"/>
        <v/>
      </c>
      <c r="K108" s="5" t="str">
        <f t="shared" si="11"/>
        <v>High Risk</v>
      </c>
    </row>
    <row r="109" spans="1:11" x14ac:dyDescent="0.4">
      <c r="A109" s="6" t="s">
        <v>87</v>
      </c>
      <c r="B109" s="5" t="s">
        <v>42</v>
      </c>
      <c r="C109" s="5" t="s">
        <v>52</v>
      </c>
      <c r="D109" s="5" t="s">
        <v>11</v>
      </c>
      <c r="E109" s="5" t="s">
        <v>459</v>
      </c>
      <c r="F109" s="5">
        <v>47</v>
      </c>
      <c r="G109" s="5">
        <v>0</v>
      </c>
      <c r="H109" s="5">
        <v>0</v>
      </c>
      <c r="I109" s="5">
        <f t="shared" si="9"/>
        <v>47</v>
      </c>
      <c r="J109" s="5" t="str">
        <f t="shared" si="10"/>
        <v>High Risk</v>
      </c>
      <c r="K109" s="5" t="str">
        <f t="shared" si="11"/>
        <v/>
      </c>
    </row>
    <row r="110" spans="1:11" x14ac:dyDescent="0.4">
      <c r="A110" s="6" t="s">
        <v>197</v>
      </c>
      <c r="B110" s="5" t="s">
        <v>191</v>
      </c>
      <c r="C110" s="5" t="s">
        <v>52</v>
      </c>
      <c r="D110" s="5" t="s">
        <v>11</v>
      </c>
      <c r="E110" s="5" t="s">
        <v>459</v>
      </c>
      <c r="F110" s="5">
        <v>3</v>
      </c>
      <c r="G110" s="5">
        <v>0</v>
      </c>
      <c r="H110" s="5">
        <v>18</v>
      </c>
      <c r="I110" s="5">
        <f t="shared" si="9"/>
        <v>21</v>
      </c>
      <c r="J110" s="5" t="str">
        <f t="shared" si="10"/>
        <v/>
      </c>
      <c r="K110" s="5" t="str">
        <f t="shared" si="11"/>
        <v/>
      </c>
    </row>
    <row r="111" spans="1:11" x14ac:dyDescent="0.4">
      <c r="A111" s="6" t="s">
        <v>256</v>
      </c>
      <c r="B111" s="5" t="s">
        <v>255</v>
      </c>
      <c r="C111" s="5" t="s">
        <v>128</v>
      </c>
      <c r="D111" s="5" t="s">
        <v>254</v>
      </c>
      <c r="E111" s="5" t="s">
        <v>466</v>
      </c>
      <c r="F111" s="5">
        <v>11</v>
      </c>
      <c r="G111" s="5">
        <v>0</v>
      </c>
      <c r="H111" s="5">
        <v>89</v>
      </c>
      <c r="I111" s="5">
        <f t="shared" si="9"/>
        <v>100</v>
      </c>
      <c r="J111" s="5" t="str">
        <f t="shared" si="10"/>
        <v/>
      </c>
      <c r="K111" s="5" t="str">
        <f t="shared" si="11"/>
        <v>High Risk</v>
      </c>
    </row>
    <row r="112" spans="1:11" x14ac:dyDescent="0.4">
      <c r="A112" s="6" t="s">
        <v>139</v>
      </c>
      <c r="B112" s="5" t="s">
        <v>137</v>
      </c>
      <c r="C112" s="5" t="s">
        <v>134</v>
      </c>
      <c r="D112" s="5" t="s">
        <v>135</v>
      </c>
      <c r="E112" s="5" t="s">
        <v>462</v>
      </c>
      <c r="F112" s="5">
        <v>92</v>
      </c>
      <c r="G112" s="5">
        <v>0</v>
      </c>
      <c r="H112" s="5">
        <v>8</v>
      </c>
      <c r="I112" s="5">
        <f t="shared" si="9"/>
        <v>100</v>
      </c>
      <c r="J112" s="5" t="str">
        <f t="shared" si="10"/>
        <v>High Risk</v>
      </c>
      <c r="K112" s="5" t="str">
        <f t="shared" si="11"/>
        <v>High Risk</v>
      </c>
    </row>
    <row r="113" spans="1:11" x14ac:dyDescent="0.4">
      <c r="A113" s="6" t="s">
        <v>132</v>
      </c>
      <c r="B113" s="5" t="s">
        <v>131</v>
      </c>
      <c r="C113" s="5" t="s">
        <v>133</v>
      </c>
      <c r="D113" s="5" t="s">
        <v>134</v>
      </c>
      <c r="E113" s="5" t="s">
        <v>462</v>
      </c>
      <c r="F113" s="5">
        <v>17</v>
      </c>
      <c r="G113" s="5">
        <v>0</v>
      </c>
      <c r="H113" s="5">
        <v>76</v>
      </c>
      <c r="I113" s="5">
        <f t="shared" si="9"/>
        <v>93</v>
      </c>
      <c r="J113" s="5" t="str">
        <f t="shared" si="10"/>
        <v/>
      </c>
      <c r="K113" s="5" t="str">
        <f t="shared" si="11"/>
        <v>High Risk</v>
      </c>
    </row>
    <row r="114" spans="1:11" x14ac:dyDescent="0.4">
      <c r="A114" s="6" t="s">
        <v>138</v>
      </c>
      <c r="B114" s="5" t="s">
        <v>135</v>
      </c>
      <c r="C114" s="5" t="s">
        <v>133</v>
      </c>
      <c r="D114" s="5" t="s">
        <v>137</v>
      </c>
      <c r="E114" s="5" t="s">
        <v>462</v>
      </c>
      <c r="F114" s="5">
        <v>100</v>
      </c>
      <c r="G114" s="5">
        <v>0</v>
      </c>
      <c r="H114" s="5">
        <v>0</v>
      </c>
      <c r="I114" s="5">
        <f t="shared" si="9"/>
        <v>100</v>
      </c>
      <c r="J114" s="5" t="str">
        <f t="shared" si="10"/>
        <v>High Risk</v>
      </c>
      <c r="K114" s="5" t="str">
        <f t="shared" si="11"/>
        <v>High Risk</v>
      </c>
    </row>
    <row r="115" spans="1:11" x14ac:dyDescent="0.4">
      <c r="A115" s="6" t="s">
        <v>155</v>
      </c>
      <c r="B115" s="5" t="s">
        <v>154</v>
      </c>
      <c r="C115" s="5" t="s">
        <v>131</v>
      </c>
      <c r="D115" s="5" t="s">
        <v>145</v>
      </c>
      <c r="E115" s="5" t="s">
        <v>462</v>
      </c>
      <c r="F115" s="5">
        <v>2</v>
      </c>
      <c r="G115" s="5">
        <v>0</v>
      </c>
      <c r="H115" s="5">
        <v>98</v>
      </c>
      <c r="I115" s="5">
        <f t="shared" si="9"/>
        <v>100</v>
      </c>
      <c r="J115" s="5" t="str">
        <f t="shared" si="10"/>
        <v/>
      </c>
      <c r="K115" s="5" t="str">
        <f t="shared" si="11"/>
        <v>High Risk</v>
      </c>
    </row>
    <row r="116" spans="1:11" x14ac:dyDescent="0.4">
      <c r="A116" s="6" t="s">
        <v>295</v>
      </c>
      <c r="B116" s="5" t="s">
        <v>294</v>
      </c>
      <c r="C116" s="5" t="s">
        <v>131</v>
      </c>
      <c r="D116" s="5" t="s">
        <v>296</v>
      </c>
      <c r="E116" s="5" t="s">
        <v>462</v>
      </c>
      <c r="F116" s="5">
        <v>3</v>
      </c>
      <c r="G116" s="5">
        <v>0</v>
      </c>
      <c r="H116" s="5">
        <v>32</v>
      </c>
      <c r="I116" s="5">
        <f t="shared" si="9"/>
        <v>35</v>
      </c>
      <c r="J116" s="5" t="str">
        <f t="shared" si="10"/>
        <v/>
      </c>
      <c r="K116" s="5" t="str">
        <f t="shared" si="11"/>
        <v/>
      </c>
    </row>
    <row r="117" spans="1:11" x14ac:dyDescent="0.4">
      <c r="A117" s="6" t="s">
        <v>136</v>
      </c>
      <c r="B117" s="5" t="s">
        <v>135</v>
      </c>
      <c r="C117" s="5" t="s">
        <v>137</v>
      </c>
      <c r="D117" s="5" t="s">
        <v>35</v>
      </c>
      <c r="E117" s="5" t="s">
        <v>462</v>
      </c>
      <c r="F117" s="5">
        <v>100</v>
      </c>
      <c r="G117" s="5">
        <v>0</v>
      </c>
      <c r="H117" s="5">
        <v>0</v>
      </c>
      <c r="I117" s="5">
        <f t="shared" si="9"/>
        <v>100</v>
      </c>
      <c r="J117" s="5" t="str">
        <f t="shared" si="10"/>
        <v>High Risk</v>
      </c>
      <c r="K117" s="5" t="str">
        <f t="shared" si="11"/>
        <v>High Risk</v>
      </c>
    </row>
    <row r="118" spans="1:11" x14ac:dyDescent="0.4">
      <c r="A118" s="6" t="s">
        <v>304</v>
      </c>
      <c r="B118" s="5" t="s">
        <v>303</v>
      </c>
      <c r="C118" s="5" t="s">
        <v>140</v>
      </c>
      <c r="D118" s="5" t="s">
        <v>145</v>
      </c>
      <c r="E118" s="5" t="s">
        <v>462</v>
      </c>
      <c r="F118" s="5">
        <v>0</v>
      </c>
      <c r="G118" s="5">
        <v>0</v>
      </c>
      <c r="H118" s="5">
        <v>100</v>
      </c>
      <c r="I118" s="5">
        <f t="shared" si="9"/>
        <v>100</v>
      </c>
      <c r="J118" s="5" t="str">
        <f t="shared" si="10"/>
        <v/>
      </c>
      <c r="K118" s="5" t="str">
        <f t="shared" si="11"/>
        <v>High Risk</v>
      </c>
    </row>
    <row r="119" spans="1:11" x14ac:dyDescent="0.4">
      <c r="A119" s="6" t="s">
        <v>156</v>
      </c>
      <c r="B119" s="5" t="s">
        <v>142</v>
      </c>
      <c r="C119" s="5" t="s">
        <v>157</v>
      </c>
      <c r="D119" s="5" t="s">
        <v>14</v>
      </c>
      <c r="E119" s="5" t="s">
        <v>462</v>
      </c>
      <c r="F119" s="5">
        <v>100</v>
      </c>
      <c r="G119" s="5">
        <v>0</v>
      </c>
      <c r="H119" s="5">
        <v>0</v>
      </c>
      <c r="I119" s="5">
        <f t="shared" si="9"/>
        <v>100</v>
      </c>
      <c r="J119" s="5" t="str">
        <f t="shared" si="10"/>
        <v>High Risk</v>
      </c>
      <c r="K119" s="5" t="str">
        <f t="shared" si="11"/>
        <v>High Risk</v>
      </c>
    </row>
    <row r="120" spans="1:11" x14ac:dyDescent="0.4">
      <c r="A120" s="6" t="s">
        <v>409</v>
      </c>
      <c r="B120" s="5" t="s">
        <v>408</v>
      </c>
      <c r="C120" s="5" t="s">
        <v>410</v>
      </c>
      <c r="D120" s="5" t="s">
        <v>124</v>
      </c>
      <c r="E120" s="5" t="s">
        <v>460</v>
      </c>
      <c r="F120" s="5">
        <v>0</v>
      </c>
      <c r="G120" s="5">
        <v>1</v>
      </c>
      <c r="H120" s="5">
        <v>92</v>
      </c>
      <c r="I120" s="5">
        <f t="shared" si="9"/>
        <v>93</v>
      </c>
      <c r="J120" s="5" t="str">
        <f t="shared" si="10"/>
        <v/>
      </c>
      <c r="K120" s="5" t="str">
        <f t="shared" si="11"/>
        <v>High Risk</v>
      </c>
    </row>
    <row r="121" spans="1:11" x14ac:dyDescent="0.4">
      <c r="A121" s="6" t="s">
        <v>325</v>
      </c>
      <c r="B121" s="5" t="s">
        <v>324</v>
      </c>
      <c r="C121" s="5" t="s">
        <v>151</v>
      </c>
      <c r="D121" s="5" t="s">
        <v>205</v>
      </c>
      <c r="E121" s="5" t="s">
        <v>462</v>
      </c>
      <c r="F121" s="5"/>
      <c r="G121" s="5"/>
      <c r="H121" s="5"/>
      <c r="I121" s="5">
        <f t="shared" si="9"/>
        <v>0</v>
      </c>
      <c r="J121" s="5" t="str">
        <f t="shared" si="10"/>
        <v/>
      </c>
      <c r="K121" s="5" t="str">
        <f t="shared" si="11"/>
        <v/>
      </c>
    </row>
    <row r="122" spans="1:11" x14ac:dyDescent="0.4">
      <c r="A122" s="6" t="s">
        <v>306</v>
      </c>
      <c r="B122" s="5" t="s">
        <v>305</v>
      </c>
      <c r="C122" s="5" t="s">
        <v>151</v>
      </c>
      <c r="D122" s="5" t="s">
        <v>307</v>
      </c>
      <c r="E122" s="5" t="s">
        <v>462</v>
      </c>
      <c r="F122" s="5"/>
      <c r="G122" s="5"/>
      <c r="H122" s="5"/>
      <c r="I122" s="5">
        <f t="shared" si="9"/>
        <v>0</v>
      </c>
      <c r="J122" s="5" t="str">
        <f t="shared" si="10"/>
        <v/>
      </c>
      <c r="K122" s="5" t="str">
        <f t="shared" si="11"/>
        <v/>
      </c>
    </row>
    <row r="123" spans="1:11" x14ac:dyDescent="0.4">
      <c r="A123" s="6" t="s">
        <v>301</v>
      </c>
      <c r="B123" s="5" t="s">
        <v>153</v>
      </c>
      <c r="C123" s="5" t="s">
        <v>151</v>
      </c>
      <c r="D123" s="5" t="s">
        <v>302</v>
      </c>
      <c r="E123" s="5" t="s">
        <v>462</v>
      </c>
      <c r="F123" s="5">
        <v>100</v>
      </c>
      <c r="G123" s="5">
        <v>0</v>
      </c>
      <c r="H123" s="5">
        <v>0</v>
      </c>
      <c r="I123" s="5">
        <f t="shared" si="9"/>
        <v>100</v>
      </c>
      <c r="J123" s="5" t="str">
        <f t="shared" si="10"/>
        <v>High Risk</v>
      </c>
      <c r="K123" s="5" t="str">
        <f t="shared" si="11"/>
        <v>High Risk</v>
      </c>
    </row>
    <row r="124" spans="1:11" x14ac:dyDescent="0.4">
      <c r="A124" s="6" t="s">
        <v>23</v>
      </c>
      <c r="B124" s="5" t="s">
        <v>19</v>
      </c>
      <c r="C124" s="5" t="s">
        <v>24</v>
      </c>
      <c r="D124" s="5" t="s">
        <v>25</v>
      </c>
      <c r="E124" s="5" t="s">
        <v>462</v>
      </c>
      <c r="F124" s="5">
        <v>100</v>
      </c>
      <c r="G124" s="5">
        <v>0</v>
      </c>
      <c r="H124" s="5">
        <v>0</v>
      </c>
      <c r="I124" s="5">
        <f t="shared" si="9"/>
        <v>100</v>
      </c>
      <c r="J124" s="5" t="str">
        <f t="shared" si="10"/>
        <v>High Risk</v>
      </c>
      <c r="K124" s="5" t="str">
        <f t="shared" si="11"/>
        <v>High Risk</v>
      </c>
    </row>
    <row r="125" spans="1:11" x14ac:dyDescent="0.4">
      <c r="A125" s="6" t="s">
        <v>313</v>
      </c>
      <c r="B125" s="5" t="s">
        <v>312</v>
      </c>
      <c r="C125" s="5" t="s">
        <v>314</v>
      </c>
      <c r="D125" s="5" t="s">
        <v>315</v>
      </c>
      <c r="E125" s="5" t="s">
        <v>462</v>
      </c>
      <c r="F125" s="5">
        <v>0</v>
      </c>
      <c r="G125" s="5">
        <v>0</v>
      </c>
      <c r="H125" s="5">
        <v>100</v>
      </c>
      <c r="I125" s="5">
        <f t="shared" si="9"/>
        <v>100</v>
      </c>
      <c r="J125" s="5" t="str">
        <f t="shared" si="10"/>
        <v/>
      </c>
      <c r="K125" s="5" t="str">
        <f t="shared" si="11"/>
        <v>High Risk</v>
      </c>
    </row>
    <row r="126" spans="1:11" x14ac:dyDescent="0.4">
      <c r="A126" s="6" t="s">
        <v>165</v>
      </c>
      <c r="B126" s="5" t="s">
        <v>145</v>
      </c>
      <c r="C126" s="5" t="s">
        <v>154</v>
      </c>
      <c r="D126" s="5" t="s">
        <v>143</v>
      </c>
      <c r="E126" s="5" t="s">
        <v>462</v>
      </c>
      <c r="F126" s="5">
        <v>0</v>
      </c>
      <c r="G126" s="5">
        <v>0</v>
      </c>
      <c r="H126" s="5">
        <v>91</v>
      </c>
      <c r="I126" s="5">
        <f t="shared" si="9"/>
        <v>91</v>
      </c>
      <c r="J126" s="5" t="str">
        <f t="shared" si="10"/>
        <v/>
      </c>
      <c r="K126" s="5" t="str">
        <f t="shared" si="11"/>
        <v>High Risk</v>
      </c>
    </row>
    <row r="127" spans="1:11" x14ac:dyDescent="0.4">
      <c r="A127" s="6" t="s">
        <v>276</v>
      </c>
      <c r="B127" s="5" t="s">
        <v>275</v>
      </c>
      <c r="C127" s="5" t="s">
        <v>154</v>
      </c>
      <c r="D127" s="5" t="s">
        <v>137</v>
      </c>
      <c r="E127" s="5" t="s">
        <v>462</v>
      </c>
      <c r="F127" s="5">
        <v>0</v>
      </c>
      <c r="G127" s="5">
        <v>0</v>
      </c>
      <c r="H127" s="5">
        <v>100</v>
      </c>
      <c r="I127" s="5">
        <f t="shared" si="9"/>
        <v>100</v>
      </c>
      <c r="J127" s="5" t="str">
        <f t="shared" si="10"/>
        <v/>
      </c>
      <c r="K127" s="5" t="str">
        <f t="shared" si="11"/>
        <v>High Risk</v>
      </c>
    </row>
    <row r="128" spans="1:11" x14ac:dyDescent="0.4">
      <c r="A128" s="6" t="s">
        <v>417</v>
      </c>
      <c r="B128" s="5" t="s">
        <v>153</v>
      </c>
      <c r="C128" s="5" t="s">
        <v>154</v>
      </c>
      <c r="D128" s="5" t="s">
        <v>151</v>
      </c>
      <c r="E128" s="5" t="s">
        <v>462</v>
      </c>
      <c r="F128" s="5">
        <v>86</v>
      </c>
      <c r="G128" s="5">
        <v>0</v>
      </c>
      <c r="H128" s="5">
        <v>14</v>
      </c>
      <c r="I128" s="5">
        <f t="shared" si="9"/>
        <v>100</v>
      </c>
      <c r="J128" s="5" t="str">
        <f t="shared" si="10"/>
        <v>High Risk</v>
      </c>
      <c r="K128" s="5" t="str">
        <f t="shared" si="11"/>
        <v>High Risk</v>
      </c>
    </row>
    <row r="129" spans="1:11" x14ac:dyDescent="0.4">
      <c r="A129" s="6" t="s">
        <v>262</v>
      </c>
      <c r="B129" s="5" t="s">
        <v>261</v>
      </c>
      <c r="C129" s="5" t="s">
        <v>154</v>
      </c>
      <c r="D129" s="5" t="s">
        <v>131</v>
      </c>
      <c r="E129" s="5" t="s">
        <v>462</v>
      </c>
      <c r="F129" s="5">
        <v>0</v>
      </c>
      <c r="G129" s="5">
        <v>0</v>
      </c>
      <c r="H129" s="5">
        <v>100</v>
      </c>
      <c r="I129" s="5">
        <f t="shared" si="9"/>
        <v>100</v>
      </c>
      <c r="J129" s="5" t="str">
        <f t="shared" si="10"/>
        <v/>
      </c>
      <c r="K129" s="5" t="str">
        <f t="shared" si="11"/>
        <v>High Risk</v>
      </c>
    </row>
    <row r="130" spans="1:11" x14ac:dyDescent="0.4">
      <c r="A130" s="11" t="s">
        <v>317</v>
      </c>
      <c r="B130" s="10" t="s">
        <v>316</v>
      </c>
      <c r="C130" s="10" t="s">
        <v>154</v>
      </c>
      <c r="D130" s="10" t="s">
        <v>318</v>
      </c>
      <c r="E130" s="5" t="s">
        <v>462</v>
      </c>
      <c r="F130" s="5">
        <v>4</v>
      </c>
      <c r="G130" s="5">
        <v>0</v>
      </c>
      <c r="H130" s="5">
        <v>49</v>
      </c>
      <c r="I130" s="5">
        <f t="shared" si="9"/>
        <v>53</v>
      </c>
      <c r="J130" s="5" t="str">
        <f t="shared" si="10"/>
        <v/>
      </c>
      <c r="K130" s="5" t="str">
        <f t="shared" si="11"/>
        <v>High Risk</v>
      </c>
    </row>
    <row r="131" spans="1:11" x14ac:dyDescent="0.4">
      <c r="A131" s="6" t="s">
        <v>291</v>
      </c>
      <c r="B131" s="5" t="s">
        <v>290</v>
      </c>
      <c r="C131" s="5" t="s">
        <v>154</v>
      </c>
      <c r="D131" s="5" t="s">
        <v>142</v>
      </c>
      <c r="E131" s="5" t="s">
        <v>462</v>
      </c>
      <c r="F131" s="5">
        <v>93</v>
      </c>
      <c r="G131" s="5">
        <v>0</v>
      </c>
      <c r="H131" s="5">
        <v>7</v>
      </c>
      <c r="I131" s="5">
        <f t="shared" si="9"/>
        <v>100</v>
      </c>
      <c r="J131" s="5" t="str">
        <f t="shared" si="10"/>
        <v>High Risk</v>
      </c>
      <c r="K131" s="5" t="str">
        <f t="shared" si="11"/>
        <v>High Risk</v>
      </c>
    </row>
    <row r="132" spans="1:11" x14ac:dyDescent="0.4">
      <c r="A132" s="6" t="s">
        <v>419</v>
      </c>
      <c r="B132" s="5" t="s">
        <v>418</v>
      </c>
      <c r="C132" s="5" t="s">
        <v>154</v>
      </c>
      <c r="D132" s="5" t="s">
        <v>420</v>
      </c>
      <c r="E132" s="5" t="s">
        <v>462</v>
      </c>
      <c r="F132" s="5">
        <v>96</v>
      </c>
      <c r="G132" s="5">
        <v>0</v>
      </c>
      <c r="H132" s="5">
        <v>4</v>
      </c>
      <c r="I132" s="5">
        <f t="shared" ref="I132:I163" si="12">SUM(F132:H132)</f>
        <v>100</v>
      </c>
      <c r="J132" s="5" t="str">
        <f t="shared" si="10"/>
        <v>High Risk</v>
      </c>
      <c r="K132" s="5" t="str">
        <f t="shared" si="11"/>
        <v>High Risk</v>
      </c>
    </row>
    <row r="133" spans="1:11" x14ac:dyDescent="0.4">
      <c r="A133" s="6" t="s">
        <v>280</v>
      </c>
      <c r="B133" s="5" t="s">
        <v>279</v>
      </c>
      <c r="C133" s="5" t="s">
        <v>154</v>
      </c>
      <c r="D133" s="5" t="s">
        <v>131</v>
      </c>
      <c r="E133" s="5" t="s">
        <v>462</v>
      </c>
      <c r="F133" s="5">
        <v>0</v>
      </c>
      <c r="G133" s="5">
        <v>0</v>
      </c>
      <c r="H133" s="5">
        <v>71</v>
      </c>
      <c r="I133" s="5">
        <f t="shared" si="12"/>
        <v>71</v>
      </c>
      <c r="J133" s="5" t="str">
        <f t="shared" si="10"/>
        <v/>
      </c>
      <c r="K133" s="5" t="str">
        <f t="shared" si="11"/>
        <v>High Risk</v>
      </c>
    </row>
    <row r="134" spans="1:11" x14ac:dyDescent="0.4">
      <c r="A134" s="6" t="s">
        <v>311</v>
      </c>
      <c r="B134" s="5" t="s">
        <v>310</v>
      </c>
      <c r="C134" s="5" t="s">
        <v>292</v>
      </c>
      <c r="D134" s="5" t="s">
        <v>265</v>
      </c>
      <c r="E134" s="5" t="s">
        <v>462</v>
      </c>
      <c r="F134" s="5">
        <v>0</v>
      </c>
      <c r="G134" s="5">
        <v>0</v>
      </c>
      <c r="H134" s="5">
        <v>54</v>
      </c>
      <c r="I134" s="5">
        <f t="shared" si="12"/>
        <v>54</v>
      </c>
      <c r="J134" s="5" t="str">
        <f t="shared" si="10"/>
        <v/>
      </c>
      <c r="K134" s="5" t="str">
        <f t="shared" si="11"/>
        <v>High Risk</v>
      </c>
    </row>
    <row r="135" spans="1:11" x14ac:dyDescent="0.4">
      <c r="A135" s="6" t="s">
        <v>152</v>
      </c>
      <c r="B135" s="5" t="s">
        <v>151</v>
      </c>
      <c r="C135" s="5" t="s">
        <v>22</v>
      </c>
      <c r="D135" s="5" t="s">
        <v>153</v>
      </c>
      <c r="E135" s="5" t="s">
        <v>462</v>
      </c>
      <c r="F135" s="5">
        <v>100</v>
      </c>
      <c r="G135" s="5">
        <v>0</v>
      </c>
      <c r="H135" s="5">
        <v>0</v>
      </c>
      <c r="I135" s="5">
        <f t="shared" si="12"/>
        <v>100</v>
      </c>
      <c r="J135" s="5" t="str">
        <f t="shared" si="10"/>
        <v>High Risk</v>
      </c>
      <c r="K135" s="5" t="str">
        <f t="shared" si="11"/>
        <v>High Risk</v>
      </c>
    </row>
    <row r="136" spans="1:11" x14ac:dyDescent="0.4">
      <c r="A136" s="6" t="s">
        <v>101</v>
      </c>
      <c r="B136" s="5" t="s">
        <v>82</v>
      </c>
      <c r="C136" s="5" t="s">
        <v>102</v>
      </c>
      <c r="D136" s="5" t="s">
        <v>35</v>
      </c>
      <c r="E136" s="5" t="s">
        <v>462</v>
      </c>
      <c r="F136" s="5">
        <v>92</v>
      </c>
      <c r="G136" s="5">
        <v>0</v>
      </c>
      <c r="H136" s="5">
        <v>8</v>
      </c>
      <c r="I136" s="5">
        <f t="shared" si="12"/>
        <v>100</v>
      </c>
      <c r="J136" s="5" t="str">
        <f t="shared" si="10"/>
        <v>High Risk</v>
      </c>
      <c r="K136" s="5" t="str">
        <f t="shared" si="11"/>
        <v>High Risk</v>
      </c>
    </row>
    <row r="137" spans="1:11" x14ac:dyDescent="0.4">
      <c r="A137" s="13" t="s">
        <v>448</v>
      </c>
      <c r="B137" s="9" t="s">
        <v>457</v>
      </c>
      <c r="C137" s="9" t="s">
        <v>142</v>
      </c>
      <c r="D137" s="9" t="s">
        <v>145</v>
      </c>
      <c r="E137" s="5" t="s">
        <v>462</v>
      </c>
      <c r="F137" s="5">
        <v>70</v>
      </c>
      <c r="G137" s="5">
        <v>0</v>
      </c>
      <c r="H137" s="5">
        <v>0</v>
      </c>
      <c r="I137" s="5">
        <f t="shared" si="12"/>
        <v>70</v>
      </c>
      <c r="J137" s="5" t="str">
        <f t="shared" si="10"/>
        <v>High Risk</v>
      </c>
      <c r="K137" s="5" t="str">
        <f t="shared" si="11"/>
        <v>High Risk</v>
      </c>
    </row>
    <row r="138" spans="1:11" x14ac:dyDescent="0.4">
      <c r="A138" s="6" t="s">
        <v>348</v>
      </c>
      <c r="B138" s="5" t="s">
        <v>347</v>
      </c>
      <c r="C138" s="5" t="s">
        <v>145</v>
      </c>
      <c r="D138" s="5" t="s">
        <v>6</v>
      </c>
      <c r="E138" s="5" t="s">
        <v>462</v>
      </c>
      <c r="F138" s="5">
        <v>21</v>
      </c>
      <c r="G138" s="5">
        <v>0</v>
      </c>
      <c r="H138" s="5">
        <v>19</v>
      </c>
      <c r="I138" s="5">
        <f t="shared" si="12"/>
        <v>40</v>
      </c>
      <c r="J138" s="5" t="str">
        <f t="shared" ref="J138:J169" si="13">IF(SUM(F138:G138)&gt;25, "High Risk", "")</f>
        <v/>
      </c>
      <c r="K138" s="5" t="str">
        <f t="shared" ref="K138:K169" si="14">IF(I138&gt;50, "High Risk", "")</f>
        <v/>
      </c>
    </row>
    <row r="139" spans="1:11" x14ac:dyDescent="0.4">
      <c r="A139" s="6" t="s">
        <v>390</v>
      </c>
      <c r="B139" s="5" t="s">
        <v>389</v>
      </c>
      <c r="C139" s="5" t="s">
        <v>145</v>
      </c>
      <c r="D139" s="5" t="s">
        <v>154</v>
      </c>
      <c r="E139" s="5" t="s">
        <v>462</v>
      </c>
      <c r="F139" s="5">
        <v>0</v>
      </c>
      <c r="G139" s="5">
        <v>0</v>
      </c>
      <c r="H139" s="5">
        <v>30</v>
      </c>
      <c r="I139" s="5">
        <f t="shared" si="12"/>
        <v>30</v>
      </c>
      <c r="J139" s="5" t="str">
        <f t="shared" si="13"/>
        <v/>
      </c>
      <c r="K139" s="5" t="str">
        <f t="shared" si="14"/>
        <v/>
      </c>
    </row>
    <row r="140" spans="1:11" x14ac:dyDescent="0.4">
      <c r="A140" s="6" t="s">
        <v>172</v>
      </c>
      <c r="B140" s="5" t="s">
        <v>171</v>
      </c>
      <c r="C140" s="5" t="s">
        <v>173</v>
      </c>
      <c r="D140" s="5" t="s">
        <v>174</v>
      </c>
      <c r="E140" s="5" t="s">
        <v>462</v>
      </c>
      <c r="F140" s="5">
        <v>42</v>
      </c>
      <c r="G140" s="5">
        <v>0</v>
      </c>
      <c r="H140" s="5">
        <v>58</v>
      </c>
      <c r="I140" s="5">
        <f t="shared" si="12"/>
        <v>100</v>
      </c>
      <c r="J140" s="5" t="str">
        <f t="shared" si="13"/>
        <v>High Risk</v>
      </c>
      <c r="K140" s="5" t="str">
        <f t="shared" si="14"/>
        <v>High Risk</v>
      </c>
    </row>
    <row r="141" spans="1:11" x14ac:dyDescent="0.4">
      <c r="A141" s="6" t="s">
        <v>299</v>
      </c>
      <c r="B141" s="5" t="s">
        <v>173</v>
      </c>
      <c r="C141" s="5" t="s">
        <v>160</v>
      </c>
      <c r="D141" s="5" t="s">
        <v>300</v>
      </c>
      <c r="E141" s="5" t="s">
        <v>462</v>
      </c>
      <c r="F141" s="5">
        <v>100</v>
      </c>
      <c r="G141" s="5">
        <v>0</v>
      </c>
      <c r="H141" s="5">
        <v>0</v>
      </c>
      <c r="I141" s="5">
        <f t="shared" si="12"/>
        <v>100</v>
      </c>
      <c r="J141" s="5" t="str">
        <f t="shared" si="13"/>
        <v>High Risk</v>
      </c>
      <c r="K141" s="5" t="str">
        <f t="shared" si="14"/>
        <v>High Risk</v>
      </c>
    </row>
    <row r="142" spans="1:11" x14ac:dyDescent="0.4">
      <c r="A142" s="6" t="s">
        <v>264</v>
      </c>
      <c r="B142" s="5" t="s">
        <v>263</v>
      </c>
      <c r="C142" s="5" t="s">
        <v>171</v>
      </c>
      <c r="D142" s="5" t="s">
        <v>238</v>
      </c>
      <c r="E142" s="5" t="s">
        <v>462</v>
      </c>
      <c r="F142" s="5">
        <v>1</v>
      </c>
      <c r="G142" s="5">
        <v>0</v>
      </c>
      <c r="H142" s="5">
        <v>99</v>
      </c>
      <c r="I142" s="5">
        <f t="shared" si="12"/>
        <v>100</v>
      </c>
      <c r="J142" s="5" t="str">
        <f t="shared" si="13"/>
        <v/>
      </c>
      <c r="K142" s="5" t="str">
        <f t="shared" si="14"/>
        <v>High Risk</v>
      </c>
    </row>
    <row r="143" spans="1:11" x14ac:dyDescent="0.4">
      <c r="A143" s="6" t="s">
        <v>114</v>
      </c>
      <c r="B143" s="5" t="s">
        <v>113</v>
      </c>
      <c r="C143" s="5" t="s">
        <v>115</v>
      </c>
      <c r="D143" s="5" t="s">
        <v>116</v>
      </c>
      <c r="E143" s="5" t="s">
        <v>460</v>
      </c>
      <c r="F143" s="5">
        <v>1</v>
      </c>
      <c r="G143" s="5">
        <v>23</v>
      </c>
      <c r="H143" s="5">
        <v>75</v>
      </c>
      <c r="I143" s="5">
        <f t="shared" si="12"/>
        <v>99</v>
      </c>
      <c r="J143" s="5" t="str">
        <f t="shared" si="13"/>
        <v/>
      </c>
      <c r="K143" s="5" t="str">
        <f t="shared" si="14"/>
        <v>High Risk</v>
      </c>
    </row>
    <row r="144" spans="1:11" x14ac:dyDescent="0.4">
      <c r="A144" s="6" t="s">
        <v>384</v>
      </c>
      <c r="B144" s="5" t="s">
        <v>25</v>
      </c>
      <c r="C144" s="5" t="s">
        <v>385</v>
      </c>
      <c r="D144" s="5" t="s">
        <v>75</v>
      </c>
      <c r="E144" s="5" t="s">
        <v>462</v>
      </c>
      <c r="F144" s="5">
        <v>100</v>
      </c>
      <c r="G144" s="5">
        <v>0</v>
      </c>
      <c r="H144" s="5">
        <v>0</v>
      </c>
      <c r="I144" s="5">
        <f t="shared" si="12"/>
        <v>100</v>
      </c>
      <c r="J144" s="5" t="str">
        <f t="shared" si="13"/>
        <v>High Risk</v>
      </c>
      <c r="K144" s="5" t="str">
        <f t="shared" si="14"/>
        <v>High Risk</v>
      </c>
    </row>
    <row r="145" spans="1:11" x14ac:dyDescent="0.4">
      <c r="A145" s="6" t="s">
        <v>367</v>
      </c>
      <c r="B145" s="5" t="s">
        <v>366</v>
      </c>
      <c r="C145" s="5" t="s">
        <v>175</v>
      </c>
      <c r="D145" s="5" t="s">
        <v>236</v>
      </c>
      <c r="E145" s="5" t="s">
        <v>458</v>
      </c>
      <c r="F145" s="5">
        <v>0</v>
      </c>
      <c r="G145" s="5">
        <v>0</v>
      </c>
      <c r="H145" s="5">
        <v>5</v>
      </c>
      <c r="I145" s="5">
        <f t="shared" si="12"/>
        <v>5</v>
      </c>
      <c r="J145" s="5" t="str">
        <f t="shared" si="13"/>
        <v/>
      </c>
      <c r="K145" s="5" t="str">
        <f t="shared" si="14"/>
        <v/>
      </c>
    </row>
    <row r="146" spans="1:11" x14ac:dyDescent="0.4">
      <c r="A146" s="6" t="s">
        <v>188</v>
      </c>
      <c r="B146" s="5" t="s">
        <v>130</v>
      </c>
      <c r="C146" s="5" t="s">
        <v>178</v>
      </c>
      <c r="D146" s="5" t="s">
        <v>52</v>
      </c>
      <c r="E146" s="5" t="s">
        <v>466</v>
      </c>
      <c r="F146" s="5">
        <v>17</v>
      </c>
      <c r="G146" s="5">
        <v>0</v>
      </c>
      <c r="H146" s="5">
        <v>74</v>
      </c>
      <c r="I146" s="5">
        <f t="shared" si="12"/>
        <v>91</v>
      </c>
      <c r="J146" s="5" t="str">
        <f t="shared" si="13"/>
        <v/>
      </c>
      <c r="K146" s="5" t="str">
        <f t="shared" si="14"/>
        <v>High Risk</v>
      </c>
    </row>
    <row r="147" spans="1:11" x14ac:dyDescent="0.4">
      <c r="A147" s="6" t="s">
        <v>373</v>
      </c>
      <c r="B147" s="5" t="s">
        <v>372</v>
      </c>
      <c r="C147" s="5" t="s">
        <v>180</v>
      </c>
      <c r="D147" s="5" t="s">
        <v>70</v>
      </c>
      <c r="E147" s="5" t="s">
        <v>458</v>
      </c>
      <c r="F147" s="5">
        <v>0</v>
      </c>
      <c r="G147" s="5">
        <v>0</v>
      </c>
      <c r="H147" s="5">
        <v>100</v>
      </c>
      <c r="I147" s="5">
        <f t="shared" si="12"/>
        <v>100</v>
      </c>
      <c r="J147" s="5" t="str">
        <f t="shared" si="13"/>
        <v/>
      </c>
      <c r="K147" s="5" t="str">
        <f t="shared" si="14"/>
        <v>High Risk</v>
      </c>
    </row>
    <row r="148" spans="1:11" x14ac:dyDescent="0.4">
      <c r="A148" s="6" t="s">
        <v>181</v>
      </c>
      <c r="B148" s="5" t="s">
        <v>180</v>
      </c>
      <c r="C148" s="5" t="s">
        <v>182</v>
      </c>
      <c r="D148" s="5" t="s">
        <v>34</v>
      </c>
      <c r="E148" s="5" t="s">
        <v>458</v>
      </c>
      <c r="F148" s="5">
        <v>9</v>
      </c>
      <c r="G148" s="5">
        <v>0</v>
      </c>
      <c r="H148" s="5">
        <v>91</v>
      </c>
      <c r="I148" s="5">
        <f t="shared" si="12"/>
        <v>100</v>
      </c>
      <c r="J148" s="5" t="str">
        <f t="shared" si="13"/>
        <v/>
      </c>
      <c r="K148" s="5" t="str">
        <f t="shared" si="14"/>
        <v>High Risk</v>
      </c>
    </row>
    <row r="149" spans="1:11" x14ac:dyDescent="0.4">
      <c r="A149" s="6" t="s">
        <v>381</v>
      </c>
      <c r="B149" s="5" t="s">
        <v>380</v>
      </c>
      <c r="C149" s="5" t="s">
        <v>378</v>
      </c>
      <c r="D149" s="5" t="s">
        <v>382</v>
      </c>
      <c r="E149" s="5" t="s">
        <v>458</v>
      </c>
      <c r="F149" s="5">
        <v>5</v>
      </c>
      <c r="G149" s="5">
        <v>0</v>
      </c>
      <c r="H149" s="5">
        <v>41</v>
      </c>
      <c r="I149" s="5">
        <f t="shared" si="12"/>
        <v>46</v>
      </c>
      <c r="J149" s="5" t="str">
        <f t="shared" si="13"/>
        <v/>
      </c>
      <c r="K149" s="5" t="str">
        <f t="shared" si="14"/>
        <v/>
      </c>
    </row>
    <row r="150" spans="1:11" x14ac:dyDescent="0.4">
      <c r="A150" s="6" t="s">
        <v>179</v>
      </c>
      <c r="B150" s="5" t="s">
        <v>178</v>
      </c>
      <c r="C150" s="5" t="s">
        <v>130</v>
      </c>
      <c r="D150" s="5" t="s">
        <v>98</v>
      </c>
      <c r="E150" s="5" t="s">
        <v>463</v>
      </c>
      <c r="F150" s="5">
        <v>6</v>
      </c>
      <c r="G150" s="5">
        <v>0</v>
      </c>
      <c r="H150" s="5">
        <v>92</v>
      </c>
      <c r="I150" s="5">
        <f t="shared" si="12"/>
        <v>98</v>
      </c>
      <c r="J150" s="5" t="str">
        <f t="shared" si="13"/>
        <v/>
      </c>
      <c r="K150" s="5" t="str">
        <f t="shared" si="14"/>
        <v>High Risk</v>
      </c>
    </row>
    <row r="151" spans="1:11" x14ac:dyDescent="0.4">
      <c r="A151" s="6" t="s">
        <v>253</v>
      </c>
      <c r="B151" s="5" t="s">
        <v>252</v>
      </c>
      <c r="C151" s="5" t="s">
        <v>130</v>
      </c>
      <c r="D151" s="5" t="s">
        <v>450</v>
      </c>
      <c r="E151" s="5" t="s">
        <v>464</v>
      </c>
      <c r="F151" s="5">
        <v>11</v>
      </c>
      <c r="G151" s="5">
        <v>0</v>
      </c>
      <c r="H151" s="5">
        <v>51</v>
      </c>
      <c r="I151" s="5">
        <f t="shared" si="12"/>
        <v>62</v>
      </c>
      <c r="J151" s="5" t="str">
        <f t="shared" si="13"/>
        <v/>
      </c>
      <c r="K151" s="5" t="str">
        <f t="shared" si="14"/>
        <v>High Risk</v>
      </c>
    </row>
    <row r="152" spans="1:11" x14ac:dyDescent="0.4">
      <c r="A152" s="6" t="s">
        <v>129</v>
      </c>
      <c r="B152" s="5" t="s">
        <v>128</v>
      </c>
      <c r="C152" s="5" t="s">
        <v>130</v>
      </c>
      <c r="D152" s="5" t="s">
        <v>42</v>
      </c>
      <c r="E152" s="5" t="s">
        <v>463</v>
      </c>
      <c r="F152" s="5">
        <v>16</v>
      </c>
      <c r="G152" s="5">
        <v>0</v>
      </c>
      <c r="H152" s="5">
        <v>84</v>
      </c>
      <c r="I152" s="5">
        <f t="shared" si="12"/>
        <v>100</v>
      </c>
      <c r="J152" s="5" t="str">
        <f t="shared" si="13"/>
        <v/>
      </c>
      <c r="K152" s="5" t="str">
        <f t="shared" si="14"/>
        <v>High Risk</v>
      </c>
    </row>
    <row r="153" spans="1:11" x14ac:dyDescent="0.4">
      <c r="A153" s="6" t="s">
        <v>129</v>
      </c>
      <c r="B153" s="5" t="s">
        <v>128</v>
      </c>
      <c r="C153" s="5" t="s">
        <v>130</v>
      </c>
      <c r="D153" s="5" t="s">
        <v>42</v>
      </c>
      <c r="E153" s="5" t="s">
        <v>463</v>
      </c>
      <c r="F153" s="5">
        <v>16</v>
      </c>
      <c r="G153" s="5">
        <v>0</v>
      </c>
      <c r="H153" s="5">
        <v>0</v>
      </c>
      <c r="I153" s="5">
        <f t="shared" si="12"/>
        <v>16</v>
      </c>
      <c r="J153" s="5" t="str">
        <f t="shared" si="13"/>
        <v/>
      </c>
      <c r="K153" s="5" t="str">
        <f t="shared" si="14"/>
        <v/>
      </c>
    </row>
    <row r="154" spans="1:11" x14ac:dyDescent="0.4">
      <c r="A154" s="6" t="s">
        <v>203</v>
      </c>
      <c r="B154" s="5" t="s">
        <v>6</v>
      </c>
      <c r="C154" s="5" t="s">
        <v>202</v>
      </c>
      <c r="D154" s="5" t="s">
        <v>204</v>
      </c>
      <c r="E154" s="5" t="s">
        <v>462</v>
      </c>
      <c r="F154" s="5">
        <v>14</v>
      </c>
      <c r="G154" s="5">
        <v>21</v>
      </c>
      <c r="H154" s="5">
        <v>3</v>
      </c>
      <c r="I154" s="5">
        <f t="shared" si="12"/>
        <v>38</v>
      </c>
      <c r="J154" s="5" t="str">
        <f t="shared" si="13"/>
        <v>High Risk</v>
      </c>
      <c r="K154" s="5" t="str">
        <f t="shared" si="14"/>
        <v/>
      </c>
    </row>
    <row r="155" spans="1:11" x14ac:dyDescent="0.4">
      <c r="A155" s="13" t="s">
        <v>455</v>
      </c>
      <c r="B155" s="5" t="s">
        <v>435</v>
      </c>
      <c r="C155" s="9" t="s">
        <v>436</v>
      </c>
      <c r="D155" s="9" t="s">
        <v>386</v>
      </c>
      <c r="E155" s="5" t="s">
        <v>462</v>
      </c>
      <c r="F155" s="5">
        <v>28</v>
      </c>
      <c r="G155" s="5">
        <v>0</v>
      </c>
      <c r="H155" s="5">
        <v>72</v>
      </c>
      <c r="I155" s="5">
        <f t="shared" si="12"/>
        <v>100</v>
      </c>
      <c r="J155" s="5" t="str">
        <f t="shared" si="13"/>
        <v>High Risk</v>
      </c>
      <c r="K155" s="5" t="str">
        <f t="shared" si="14"/>
        <v>High Risk</v>
      </c>
    </row>
    <row r="156" spans="1:11" x14ac:dyDescent="0.4">
      <c r="A156" s="6" t="s">
        <v>331</v>
      </c>
      <c r="B156" s="5" t="s">
        <v>330</v>
      </c>
      <c r="C156" s="5" t="s">
        <v>321</v>
      </c>
      <c r="D156" s="5" t="s">
        <v>82</v>
      </c>
      <c r="E156" s="5" t="s">
        <v>459</v>
      </c>
      <c r="F156" s="5">
        <v>0</v>
      </c>
      <c r="G156" s="5">
        <v>0</v>
      </c>
      <c r="H156" s="5">
        <v>100</v>
      </c>
      <c r="I156" s="5">
        <f t="shared" si="12"/>
        <v>100</v>
      </c>
      <c r="J156" s="5" t="str">
        <f t="shared" si="13"/>
        <v/>
      </c>
      <c r="K156" s="5" t="str">
        <f t="shared" si="14"/>
        <v>High Risk</v>
      </c>
    </row>
    <row r="157" spans="1:11" x14ac:dyDescent="0.4">
      <c r="A157" s="6" t="s">
        <v>329</v>
      </c>
      <c r="B157" s="5" t="s">
        <v>328</v>
      </c>
      <c r="C157" s="5" t="s">
        <v>321</v>
      </c>
      <c r="D157" s="5" t="s">
        <v>191</v>
      </c>
      <c r="E157" s="5" t="s">
        <v>462</v>
      </c>
      <c r="F157" s="5">
        <v>0</v>
      </c>
      <c r="G157" s="5">
        <v>0</v>
      </c>
      <c r="H157" s="5">
        <v>4</v>
      </c>
      <c r="I157" s="5">
        <f t="shared" si="12"/>
        <v>4</v>
      </c>
      <c r="J157" s="5" t="str">
        <f t="shared" si="13"/>
        <v/>
      </c>
      <c r="K157" s="5" t="str">
        <f t="shared" si="14"/>
        <v/>
      </c>
    </row>
    <row r="158" spans="1:11" x14ac:dyDescent="0.4">
      <c r="A158" s="6" t="s">
        <v>399</v>
      </c>
      <c r="B158" s="5" t="s">
        <v>218</v>
      </c>
      <c r="C158" s="5" t="s">
        <v>195</v>
      </c>
      <c r="D158" s="5" t="s">
        <v>75</v>
      </c>
      <c r="E158" s="5" t="s">
        <v>458</v>
      </c>
      <c r="F158" s="5">
        <v>2</v>
      </c>
      <c r="G158" s="5">
        <v>0</v>
      </c>
      <c r="H158" s="5">
        <v>98</v>
      </c>
      <c r="I158" s="5">
        <f t="shared" si="12"/>
        <v>100</v>
      </c>
      <c r="J158" s="5" t="str">
        <f t="shared" si="13"/>
        <v/>
      </c>
      <c r="K158" s="5" t="str">
        <f t="shared" si="14"/>
        <v>High Risk</v>
      </c>
    </row>
    <row r="159" spans="1:11" x14ac:dyDescent="0.4">
      <c r="A159" s="6" t="s">
        <v>349</v>
      </c>
      <c r="B159" s="5" t="s">
        <v>10</v>
      </c>
      <c r="C159" s="5" t="s">
        <v>195</v>
      </c>
      <c r="D159" s="5" t="s">
        <v>11</v>
      </c>
      <c r="E159" s="5" t="s">
        <v>458</v>
      </c>
      <c r="F159" s="5">
        <v>5</v>
      </c>
      <c r="G159" s="5">
        <v>0</v>
      </c>
      <c r="H159" s="5">
        <v>88</v>
      </c>
      <c r="I159" s="5">
        <f t="shared" si="12"/>
        <v>93</v>
      </c>
      <c r="J159" s="5" t="str">
        <f t="shared" si="13"/>
        <v/>
      </c>
      <c r="K159" s="5" t="str">
        <f t="shared" si="14"/>
        <v>High Risk</v>
      </c>
    </row>
    <row r="160" spans="1:11" x14ac:dyDescent="0.4">
      <c r="A160" s="6" t="s">
        <v>20</v>
      </c>
      <c r="B160" s="5" t="s">
        <v>19</v>
      </c>
      <c r="C160" s="5" t="s">
        <v>21</v>
      </c>
      <c r="D160" s="5" t="s">
        <v>22</v>
      </c>
      <c r="E160" s="5" t="s">
        <v>459</v>
      </c>
      <c r="F160" s="5">
        <v>6</v>
      </c>
      <c r="G160" s="5">
        <v>0</v>
      </c>
      <c r="H160" s="5">
        <v>30</v>
      </c>
      <c r="I160" s="5">
        <f t="shared" si="12"/>
        <v>36</v>
      </c>
      <c r="J160" s="5" t="str">
        <f t="shared" si="13"/>
        <v/>
      </c>
      <c r="K160" s="5" t="str">
        <f t="shared" si="14"/>
        <v/>
      </c>
    </row>
    <row r="161" spans="1:11" x14ac:dyDescent="0.4">
      <c r="A161" s="6" t="s">
        <v>193</v>
      </c>
      <c r="B161" s="5" t="s">
        <v>192</v>
      </c>
      <c r="C161" s="5" t="s">
        <v>194</v>
      </c>
      <c r="D161" s="5" t="s">
        <v>7</v>
      </c>
      <c r="E161" s="5" t="s">
        <v>462</v>
      </c>
      <c r="F161" s="5">
        <v>0</v>
      </c>
      <c r="G161" s="5">
        <v>0</v>
      </c>
      <c r="H161" s="5">
        <v>100</v>
      </c>
      <c r="I161" s="5">
        <f t="shared" si="12"/>
        <v>100</v>
      </c>
      <c r="J161" s="5" t="str">
        <f t="shared" si="13"/>
        <v/>
      </c>
      <c r="K161" s="5" t="str">
        <f t="shared" si="14"/>
        <v>High Risk</v>
      </c>
    </row>
    <row r="162" spans="1:11" x14ac:dyDescent="0.4">
      <c r="A162" s="6" t="s">
        <v>105</v>
      </c>
      <c r="B162" s="5" t="s">
        <v>82</v>
      </c>
      <c r="C162" s="5" t="s">
        <v>104</v>
      </c>
      <c r="D162" s="5" t="s">
        <v>106</v>
      </c>
      <c r="E162" s="5" t="s">
        <v>462</v>
      </c>
      <c r="F162" s="5">
        <v>8</v>
      </c>
      <c r="G162" s="5">
        <v>0</v>
      </c>
      <c r="H162" s="5">
        <v>75</v>
      </c>
      <c r="I162" s="5">
        <f t="shared" si="12"/>
        <v>83</v>
      </c>
      <c r="J162" s="5" t="str">
        <f t="shared" si="13"/>
        <v/>
      </c>
      <c r="K162" s="5" t="str">
        <f t="shared" si="14"/>
        <v>High Risk</v>
      </c>
    </row>
    <row r="163" spans="1:11" x14ac:dyDescent="0.4">
      <c r="A163" s="6" t="s">
        <v>396</v>
      </c>
      <c r="B163" s="5" t="s">
        <v>350</v>
      </c>
      <c r="C163" s="5" t="s">
        <v>191</v>
      </c>
      <c r="D163" s="5" t="s">
        <v>218</v>
      </c>
      <c r="E163" s="5" t="s">
        <v>459</v>
      </c>
      <c r="F163" s="5">
        <v>1</v>
      </c>
      <c r="G163" s="5">
        <v>0</v>
      </c>
      <c r="H163" s="5">
        <v>77</v>
      </c>
      <c r="I163" s="5">
        <f t="shared" si="12"/>
        <v>78</v>
      </c>
      <c r="J163" s="5" t="str">
        <f t="shared" si="13"/>
        <v/>
      </c>
      <c r="K163" s="5" t="str">
        <f t="shared" si="14"/>
        <v>High Risk</v>
      </c>
    </row>
    <row r="164" spans="1:11" x14ac:dyDescent="0.4">
      <c r="A164" s="6" t="s">
        <v>190</v>
      </c>
      <c r="B164" s="5" t="s">
        <v>189</v>
      </c>
      <c r="C164" s="10" t="s">
        <v>191</v>
      </c>
      <c r="D164" s="5" t="s">
        <v>7</v>
      </c>
      <c r="E164" s="5" t="s">
        <v>462</v>
      </c>
      <c r="F164" s="5"/>
      <c r="G164" s="5"/>
      <c r="H164" s="5"/>
      <c r="I164" s="5">
        <f t="shared" ref="I164:I195" si="15">SUM(F164:H164)</f>
        <v>0</v>
      </c>
      <c r="J164" s="5" t="str">
        <f t="shared" si="13"/>
        <v/>
      </c>
      <c r="K164" s="5" t="str">
        <f t="shared" si="14"/>
        <v/>
      </c>
    </row>
    <row r="165" spans="1:11" x14ac:dyDescent="0.4">
      <c r="A165" s="6" t="s">
        <v>198</v>
      </c>
      <c r="B165" s="5" t="s">
        <v>191</v>
      </c>
      <c r="C165" s="5" t="s">
        <v>199</v>
      </c>
      <c r="D165" s="5" t="s">
        <v>52</v>
      </c>
      <c r="E165" s="5" t="s">
        <v>462</v>
      </c>
      <c r="F165" s="5">
        <v>6</v>
      </c>
      <c r="G165" s="5">
        <v>0</v>
      </c>
      <c r="H165" s="5">
        <v>94</v>
      </c>
      <c r="I165" s="5">
        <f t="shared" si="15"/>
        <v>100</v>
      </c>
      <c r="J165" s="5" t="str">
        <f t="shared" si="13"/>
        <v/>
      </c>
      <c r="K165" s="5" t="str">
        <f t="shared" si="14"/>
        <v>High Risk</v>
      </c>
    </row>
    <row r="166" spans="1:11" x14ac:dyDescent="0.4">
      <c r="A166" s="6" t="s">
        <v>200</v>
      </c>
      <c r="B166" s="5" t="s">
        <v>191</v>
      </c>
      <c r="C166" s="5" t="s">
        <v>6</v>
      </c>
      <c r="D166" s="5" t="s">
        <v>199</v>
      </c>
      <c r="E166" s="5" t="s">
        <v>462</v>
      </c>
      <c r="F166" s="5">
        <v>2</v>
      </c>
      <c r="G166" s="5">
        <v>0</v>
      </c>
      <c r="H166" s="5">
        <v>12</v>
      </c>
      <c r="I166" s="5">
        <f t="shared" si="15"/>
        <v>14</v>
      </c>
      <c r="J166" s="5" t="str">
        <f t="shared" si="13"/>
        <v/>
      </c>
      <c r="K166" s="5" t="str">
        <f t="shared" si="14"/>
        <v/>
      </c>
    </row>
    <row r="167" spans="1:11" x14ac:dyDescent="0.4">
      <c r="A167" s="6" t="s">
        <v>201</v>
      </c>
      <c r="B167" s="5" t="s">
        <v>6</v>
      </c>
      <c r="C167" s="5" t="s">
        <v>6</v>
      </c>
      <c r="D167" s="5" t="s">
        <v>202</v>
      </c>
      <c r="E167" s="5" t="s">
        <v>462</v>
      </c>
      <c r="F167" s="5"/>
      <c r="G167" s="5"/>
      <c r="H167" s="5"/>
      <c r="I167" s="5">
        <f t="shared" si="15"/>
        <v>0</v>
      </c>
      <c r="J167" s="5" t="str">
        <f t="shared" si="13"/>
        <v/>
      </c>
      <c r="K167" s="5" t="str">
        <f t="shared" si="14"/>
        <v/>
      </c>
    </row>
    <row r="168" spans="1:11" x14ac:dyDescent="0.4">
      <c r="A168" s="6" t="s">
        <v>86</v>
      </c>
      <c r="B168" s="5" t="s">
        <v>42</v>
      </c>
      <c r="C168" s="5" t="s">
        <v>6</v>
      </c>
      <c r="D168" s="5" t="s">
        <v>52</v>
      </c>
      <c r="E168" s="5" t="s">
        <v>462</v>
      </c>
      <c r="F168" s="5">
        <v>17</v>
      </c>
      <c r="G168" s="5">
        <v>20</v>
      </c>
      <c r="H168" s="5">
        <v>12</v>
      </c>
      <c r="I168" s="5">
        <f t="shared" si="15"/>
        <v>49</v>
      </c>
      <c r="J168" s="5" t="str">
        <f t="shared" si="13"/>
        <v>High Risk</v>
      </c>
      <c r="K168" s="5" t="str">
        <f t="shared" si="14"/>
        <v/>
      </c>
    </row>
    <row r="169" spans="1:11" x14ac:dyDescent="0.4">
      <c r="A169" s="6" t="s">
        <v>398</v>
      </c>
      <c r="B169" s="5" t="s">
        <v>397</v>
      </c>
      <c r="C169" s="5" t="s">
        <v>6</v>
      </c>
      <c r="D169" s="5" t="s">
        <v>191</v>
      </c>
      <c r="E169" s="5" t="s">
        <v>459</v>
      </c>
      <c r="F169" s="5">
        <v>6</v>
      </c>
      <c r="G169" s="5">
        <v>16</v>
      </c>
      <c r="H169" s="5">
        <v>20</v>
      </c>
      <c r="I169" s="5">
        <f t="shared" si="15"/>
        <v>42</v>
      </c>
      <c r="J169" s="5" t="str">
        <f t="shared" si="13"/>
        <v/>
      </c>
      <c r="K169" s="5" t="str">
        <f t="shared" si="14"/>
        <v/>
      </c>
    </row>
    <row r="170" spans="1:11" x14ac:dyDescent="0.4">
      <c r="A170" s="6" t="s">
        <v>5</v>
      </c>
      <c r="B170" s="5" t="s">
        <v>4</v>
      </c>
      <c r="C170" s="5" t="s">
        <v>6</v>
      </c>
      <c r="D170" s="5" t="s">
        <v>7</v>
      </c>
      <c r="E170" s="5" t="s">
        <v>462</v>
      </c>
      <c r="F170" s="5">
        <v>0</v>
      </c>
      <c r="G170" s="5"/>
      <c r="H170" s="5">
        <v>5</v>
      </c>
      <c r="I170" s="5">
        <f t="shared" si="15"/>
        <v>5</v>
      </c>
      <c r="J170" s="5" t="e">
        <f>IF(SUM(#REF!)&gt;25, "High Risk", "")</f>
        <v>#REF!</v>
      </c>
      <c r="K170" s="5" t="e">
        <f>IF(#REF!&gt;50, "High Risk", "")</f>
        <v>#REF!</v>
      </c>
    </row>
    <row r="171" spans="1:11" x14ac:dyDescent="0.4">
      <c r="A171" s="6" t="s">
        <v>327</v>
      </c>
      <c r="B171" s="5" t="s">
        <v>326</v>
      </c>
      <c r="C171" s="5" t="s">
        <v>205</v>
      </c>
      <c r="D171" s="5" t="s">
        <v>6</v>
      </c>
      <c r="E171" s="5" t="s">
        <v>462</v>
      </c>
      <c r="F171" s="5"/>
      <c r="G171" s="5"/>
      <c r="H171" s="5"/>
      <c r="I171" s="5">
        <f t="shared" si="15"/>
        <v>0</v>
      </c>
      <c r="J171" s="5" t="str">
        <f t="shared" ref="J171:J195" si="16">IF(SUM(F171:G171)&gt;25, "High Risk", "")</f>
        <v/>
      </c>
      <c r="K171" s="5" t="str">
        <f t="shared" ref="K171:K195" si="17">IF(I171&gt;50, "High Risk", "")</f>
        <v/>
      </c>
    </row>
    <row r="172" spans="1:11" x14ac:dyDescent="0.4">
      <c r="A172" s="6" t="s">
        <v>363</v>
      </c>
      <c r="B172" s="5" t="s">
        <v>362</v>
      </c>
      <c r="C172" s="5" t="s">
        <v>360</v>
      </c>
      <c r="D172" s="5" t="s">
        <v>42</v>
      </c>
      <c r="E172" s="5" t="s">
        <v>458</v>
      </c>
      <c r="F172" s="5"/>
      <c r="G172" s="5"/>
      <c r="H172" s="5"/>
      <c r="I172" s="5">
        <f t="shared" si="15"/>
        <v>0</v>
      </c>
      <c r="J172" s="5" t="str">
        <f t="shared" si="16"/>
        <v/>
      </c>
      <c r="K172" s="5" t="str">
        <f t="shared" si="17"/>
        <v/>
      </c>
    </row>
    <row r="173" spans="1:11" x14ac:dyDescent="0.4">
      <c r="A173" s="6" t="s">
        <v>176</v>
      </c>
      <c r="B173" s="5" t="s">
        <v>175</v>
      </c>
      <c r="C173" s="5" t="s">
        <v>177</v>
      </c>
      <c r="D173" s="5" t="s">
        <v>38</v>
      </c>
      <c r="E173" s="5" t="s">
        <v>458</v>
      </c>
      <c r="F173" s="5">
        <v>11</v>
      </c>
      <c r="G173" s="5">
        <v>4</v>
      </c>
      <c r="H173" s="5">
        <v>15</v>
      </c>
      <c r="I173" s="5">
        <f t="shared" si="15"/>
        <v>30</v>
      </c>
      <c r="J173" s="5" t="str">
        <f t="shared" si="16"/>
        <v/>
      </c>
      <c r="K173" s="5" t="str">
        <f t="shared" si="17"/>
        <v/>
      </c>
    </row>
    <row r="174" spans="1:11" x14ac:dyDescent="0.4">
      <c r="A174" s="6" t="s">
        <v>353</v>
      </c>
      <c r="B174" s="5" t="s">
        <v>352</v>
      </c>
      <c r="C174" s="5" t="s">
        <v>177</v>
      </c>
      <c r="D174" s="5" t="s">
        <v>175</v>
      </c>
      <c r="E174" s="5" t="s">
        <v>458</v>
      </c>
      <c r="F174" s="5">
        <v>1</v>
      </c>
      <c r="G174" s="5">
        <v>0</v>
      </c>
      <c r="H174" s="5">
        <v>48</v>
      </c>
      <c r="I174" s="5">
        <f t="shared" si="15"/>
        <v>49</v>
      </c>
      <c r="J174" s="5" t="str">
        <f t="shared" si="16"/>
        <v/>
      </c>
      <c r="K174" s="5" t="str">
        <f t="shared" si="17"/>
        <v/>
      </c>
    </row>
    <row r="175" spans="1:11" x14ac:dyDescent="0.4">
      <c r="A175" s="6" t="s">
        <v>431</v>
      </c>
      <c r="B175" s="5" t="s">
        <v>430</v>
      </c>
      <c r="C175" s="5" t="s">
        <v>2</v>
      </c>
      <c r="D175" s="5" t="s">
        <v>2</v>
      </c>
      <c r="E175" s="5" t="s">
        <v>460</v>
      </c>
      <c r="F175" s="5">
        <v>0</v>
      </c>
      <c r="G175" s="5">
        <v>7</v>
      </c>
      <c r="H175" s="5">
        <v>90</v>
      </c>
      <c r="I175" s="5">
        <f t="shared" si="15"/>
        <v>97</v>
      </c>
      <c r="J175" s="5" t="str">
        <f t="shared" si="16"/>
        <v/>
      </c>
      <c r="K175" s="5" t="str">
        <f t="shared" si="17"/>
        <v>High Risk</v>
      </c>
    </row>
    <row r="176" spans="1:11" x14ac:dyDescent="0.4">
      <c r="A176" s="11" t="s">
        <v>211</v>
      </c>
      <c r="B176" s="10" t="s">
        <v>210</v>
      </c>
      <c r="C176" s="10" t="s">
        <v>2</v>
      </c>
      <c r="D176" s="10" t="s">
        <v>35</v>
      </c>
      <c r="E176" s="5" t="s">
        <v>460</v>
      </c>
      <c r="F176" s="5">
        <v>2</v>
      </c>
      <c r="G176" s="5">
        <v>23</v>
      </c>
      <c r="H176" s="5">
        <v>49</v>
      </c>
      <c r="I176" s="5">
        <f t="shared" si="15"/>
        <v>74</v>
      </c>
      <c r="J176" s="5" t="str">
        <f t="shared" si="16"/>
        <v/>
      </c>
      <c r="K176" s="5" t="str">
        <f t="shared" si="17"/>
        <v>High Risk</v>
      </c>
    </row>
    <row r="177" spans="1:11" x14ac:dyDescent="0.4">
      <c r="A177" s="6" t="s">
        <v>412</v>
      </c>
      <c r="B177" s="5" t="s">
        <v>411</v>
      </c>
      <c r="C177" s="5" t="s">
        <v>2</v>
      </c>
      <c r="D177" s="5" t="s">
        <v>410</v>
      </c>
      <c r="E177" s="5" t="s">
        <v>460</v>
      </c>
      <c r="F177" s="5">
        <v>48</v>
      </c>
      <c r="G177" s="5">
        <v>0</v>
      </c>
      <c r="H177" s="5">
        <v>52</v>
      </c>
      <c r="I177" s="5">
        <f t="shared" si="15"/>
        <v>100</v>
      </c>
      <c r="J177" s="5" t="str">
        <f t="shared" si="16"/>
        <v>High Risk</v>
      </c>
      <c r="K177" s="5" t="str">
        <f t="shared" si="17"/>
        <v>High Risk</v>
      </c>
    </row>
    <row r="178" spans="1:11" x14ac:dyDescent="0.4">
      <c r="A178" s="6" t="s">
        <v>1</v>
      </c>
      <c r="B178" s="5" t="s">
        <v>0</v>
      </c>
      <c r="C178" s="5" t="s">
        <v>2</v>
      </c>
      <c r="D178" s="5" t="s">
        <v>3</v>
      </c>
      <c r="E178" s="5" t="s">
        <v>460</v>
      </c>
      <c r="F178" s="5">
        <v>0</v>
      </c>
      <c r="G178" s="5">
        <v>0</v>
      </c>
      <c r="H178" s="5">
        <v>92</v>
      </c>
      <c r="I178" s="5">
        <f t="shared" si="15"/>
        <v>92</v>
      </c>
      <c r="J178" s="5" t="str">
        <f t="shared" si="16"/>
        <v/>
      </c>
      <c r="K178" s="5" t="str">
        <f t="shared" si="17"/>
        <v>High Risk</v>
      </c>
    </row>
    <row r="179" spans="1:11" x14ac:dyDescent="0.4">
      <c r="A179" s="6" t="s">
        <v>351</v>
      </c>
      <c r="B179" s="5" t="s">
        <v>350</v>
      </c>
      <c r="C179" s="5" t="s">
        <v>218</v>
      </c>
      <c r="D179" s="5" t="s">
        <v>11</v>
      </c>
      <c r="E179" s="5" t="s">
        <v>458</v>
      </c>
      <c r="F179" s="5"/>
      <c r="G179" s="5"/>
      <c r="H179" s="5"/>
      <c r="I179" s="5">
        <f t="shared" si="15"/>
        <v>0</v>
      </c>
      <c r="J179" s="5" t="str">
        <f t="shared" si="16"/>
        <v/>
      </c>
      <c r="K179" s="5" t="str">
        <f t="shared" si="17"/>
        <v/>
      </c>
    </row>
    <row r="180" spans="1:11" x14ac:dyDescent="0.4">
      <c r="A180" s="6" t="s">
        <v>108</v>
      </c>
      <c r="B180" s="5" t="s">
        <v>107</v>
      </c>
      <c r="C180" s="5" t="s">
        <v>109</v>
      </c>
      <c r="D180" s="5" t="s">
        <v>110</v>
      </c>
      <c r="E180" s="5" t="s">
        <v>462</v>
      </c>
      <c r="F180" s="5">
        <v>7</v>
      </c>
      <c r="G180" s="5">
        <v>0</v>
      </c>
      <c r="H180" s="5">
        <v>88</v>
      </c>
      <c r="I180" s="5">
        <f t="shared" si="15"/>
        <v>95</v>
      </c>
      <c r="J180" s="5" t="str">
        <f t="shared" si="16"/>
        <v/>
      </c>
      <c r="K180" s="5" t="str">
        <f t="shared" si="17"/>
        <v>High Risk</v>
      </c>
    </row>
    <row r="181" spans="1:11" x14ac:dyDescent="0.4">
      <c r="A181" s="6" t="s">
        <v>64</v>
      </c>
      <c r="B181" s="5" t="s">
        <v>63</v>
      </c>
      <c r="C181" s="5" t="s">
        <v>65</v>
      </c>
      <c r="D181" s="5" t="s">
        <v>66</v>
      </c>
      <c r="E181" s="5" t="s">
        <v>462</v>
      </c>
      <c r="F181" s="5">
        <v>0</v>
      </c>
      <c r="G181" s="5">
        <v>0</v>
      </c>
      <c r="H181" s="5">
        <v>100</v>
      </c>
      <c r="I181" s="5">
        <f t="shared" si="15"/>
        <v>100</v>
      </c>
      <c r="J181" s="5" t="str">
        <f t="shared" si="16"/>
        <v/>
      </c>
      <c r="K181" s="5" t="str">
        <f t="shared" si="17"/>
        <v>High Risk</v>
      </c>
    </row>
    <row r="182" spans="1:11" x14ac:dyDescent="0.4">
      <c r="A182" s="6" t="s">
        <v>68</v>
      </c>
      <c r="B182" s="5" t="s">
        <v>67</v>
      </c>
      <c r="C182" s="5" t="s">
        <v>65</v>
      </c>
      <c r="D182" s="5" t="s">
        <v>69</v>
      </c>
      <c r="E182" s="5" t="s">
        <v>466</v>
      </c>
      <c r="F182" s="5">
        <v>0</v>
      </c>
      <c r="G182" s="5">
        <v>0</v>
      </c>
      <c r="H182" s="5">
        <v>100</v>
      </c>
      <c r="I182" s="5">
        <f t="shared" si="15"/>
        <v>100</v>
      </c>
      <c r="J182" s="5" t="str">
        <f t="shared" si="16"/>
        <v/>
      </c>
      <c r="K182" s="5" t="str">
        <f t="shared" si="17"/>
        <v>High Risk</v>
      </c>
    </row>
    <row r="183" spans="1:11" x14ac:dyDescent="0.4">
      <c r="A183" s="6" t="s">
        <v>337</v>
      </c>
      <c r="B183" s="5" t="s">
        <v>336</v>
      </c>
      <c r="C183" s="5" t="s">
        <v>255</v>
      </c>
      <c r="D183" s="5" t="s">
        <v>332</v>
      </c>
      <c r="E183" s="5" t="s">
        <v>462</v>
      </c>
      <c r="F183" s="5">
        <v>3</v>
      </c>
      <c r="G183" s="5">
        <v>0</v>
      </c>
      <c r="H183" s="5">
        <v>97</v>
      </c>
      <c r="I183" s="5">
        <f t="shared" si="15"/>
        <v>100</v>
      </c>
      <c r="J183" s="5" t="str">
        <f t="shared" si="16"/>
        <v/>
      </c>
      <c r="K183" s="5" t="str">
        <f t="shared" si="17"/>
        <v>High Risk</v>
      </c>
    </row>
    <row r="184" spans="1:11" x14ac:dyDescent="0.4">
      <c r="A184" s="6" t="s">
        <v>335</v>
      </c>
      <c r="B184" s="5" t="s">
        <v>334</v>
      </c>
      <c r="C184" s="5" t="s">
        <v>255</v>
      </c>
      <c r="D184" s="5" t="s">
        <v>332</v>
      </c>
      <c r="E184" s="5" t="s">
        <v>462</v>
      </c>
      <c r="F184" s="5">
        <v>0</v>
      </c>
      <c r="G184" s="5">
        <v>0</v>
      </c>
      <c r="H184" s="5">
        <v>100</v>
      </c>
      <c r="I184" s="5">
        <f t="shared" si="15"/>
        <v>100</v>
      </c>
      <c r="J184" s="5" t="str">
        <f t="shared" si="16"/>
        <v/>
      </c>
      <c r="K184" s="5" t="str">
        <f t="shared" si="17"/>
        <v>High Risk</v>
      </c>
    </row>
    <row r="185" spans="1:11" x14ac:dyDescent="0.4">
      <c r="A185" s="6" t="s">
        <v>289</v>
      </c>
      <c r="B185" s="5" t="s">
        <v>288</v>
      </c>
      <c r="C185" s="5" t="s">
        <v>445</v>
      </c>
      <c r="D185" s="5" t="s">
        <v>271</v>
      </c>
      <c r="E185" s="5" t="s">
        <v>462</v>
      </c>
      <c r="F185" s="5">
        <v>0</v>
      </c>
      <c r="G185" s="5">
        <v>0</v>
      </c>
      <c r="H185" s="5">
        <v>100</v>
      </c>
      <c r="I185" s="5">
        <f t="shared" si="15"/>
        <v>100</v>
      </c>
      <c r="J185" s="5" t="str">
        <f t="shared" si="16"/>
        <v/>
      </c>
      <c r="K185" s="5" t="str">
        <f t="shared" si="17"/>
        <v>High Risk</v>
      </c>
    </row>
    <row r="186" spans="1:11" x14ac:dyDescent="0.4">
      <c r="A186" s="6" t="s">
        <v>229</v>
      </c>
      <c r="B186" s="5" t="s">
        <v>110</v>
      </c>
      <c r="C186" s="5" t="s">
        <v>230</v>
      </c>
      <c r="D186" s="5" t="s">
        <v>231</v>
      </c>
      <c r="E186" s="5" t="s">
        <v>462</v>
      </c>
      <c r="F186" s="5">
        <v>0</v>
      </c>
      <c r="G186" s="5">
        <v>0</v>
      </c>
      <c r="H186" s="5">
        <v>100</v>
      </c>
      <c r="I186" s="5">
        <f t="shared" si="15"/>
        <v>100</v>
      </c>
      <c r="J186" s="5" t="str">
        <f t="shared" si="16"/>
        <v/>
      </c>
      <c r="K186" s="5" t="str">
        <f t="shared" si="17"/>
        <v>High Risk</v>
      </c>
    </row>
    <row r="187" spans="1:11" x14ac:dyDescent="0.4">
      <c r="A187" s="6" t="s">
        <v>342</v>
      </c>
      <c r="B187" s="5" t="s">
        <v>341</v>
      </c>
      <c r="C187" s="5" t="s">
        <v>225</v>
      </c>
      <c r="D187" s="5" t="s">
        <v>343</v>
      </c>
      <c r="E187" s="5" t="s">
        <v>462</v>
      </c>
      <c r="F187" s="5">
        <v>17</v>
      </c>
      <c r="G187" s="5">
        <v>0</v>
      </c>
      <c r="H187" s="5">
        <v>83</v>
      </c>
      <c r="I187" s="5">
        <f t="shared" si="15"/>
        <v>100</v>
      </c>
      <c r="J187" s="5" t="str">
        <f t="shared" si="16"/>
        <v/>
      </c>
      <c r="K187" s="5" t="str">
        <f t="shared" si="17"/>
        <v>High Risk</v>
      </c>
    </row>
    <row r="188" spans="1:11" x14ac:dyDescent="0.4">
      <c r="A188" s="6" t="s">
        <v>339</v>
      </c>
      <c r="B188" s="5" t="s">
        <v>338</v>
      </c>
      <c r="C188" s="5" t="s">
        <v>110</v>
      </c>
      <c r="D188" s="5" t="s">
        <v>340</v>
      </c>
      <c r="E188" s="5" t="s">
        <v>462</v>
      </c>
      <c r="F188" s="5">
        <v>90</v>
      </c>
      <c r="G188" s="5">
        <v>0</v>
      </c>
      <c r="H188" s="5">
        <v>10</v>
      </c>
      <c r="I188" s="5">
        <f t="shared" si="15"/>
        <v>100</v>
      </c>
      <c r="J188" s="5" t="str">
        <f t="shared" si="16"/>
        <v>High Risk</v>
      </c>
      <c r="K188" s="5" t="str">
        <f t="shared" si="17"/>
        <v>High Risk</v>
      </c>
    </row>
    <row r="189" spans="1:11" x14ac:dyDescent="0.4">
      <c r="A189" s="6" t="s">
        <v>287</v>
      </c>
      <c r="B189" s="5" t="s">
        <v>286</v>
      </c>
      <c r="C189" s="5" t="s">
        <v>269</v>
      </c>
      <c r="D189" s="5" t="s">
        <v>254</v>
      </c>
      <c r="E189" s="5" t="s">
        <v>462</v>
      </c>
      <c r="F189" s="5">
        <v>2</v>
      </c>
      <c r="G189" s="5">
        <v>0</v>
      </c>
      <c r="H189" s="5">
        <v>98</v>
      </c>
      <c r="I189" s="5">
        <f t="shared" si="15"/>
        <v>100</v>
      </c>
      <c r="J189" s="5" t="str">
        <f t="shared" si="16"/>
        <v/>
      </c>
      <c r="K189" s="5" t="str">
        <f t="shared" si="17"/>
        <v>High Risk</v>
      </c>
    </row>
    <row r="190" spans="1:11" x14ac:dyDescent="0.4">
      <c r="A190" s="6" t="s">
        <v>272</v>
      </c>
      <c r="B190" s="5" t="s">
        <v>271</v>
      </c>
      <c r="C190" s="5" t="s">
        <v>269</v>
      </c>
      <c r="D190" s="5" t="s">
        <v>107</v>
      </c>
      <c r="E190" s="5" t="s">
        <v>462</v>
      </c>
      <c r="F190" s="5">
        <v>6</v>
      </c>
      <c r="G190" s="5">
        <v>0</v>
      </c>
      <c r="H190" s="5">
        <v>94</v>
      </c>
      <c r="I190" s="5">
        <f t="shared" si="15"/>
        <v>100</v>
      </c>
      <c r="J190" s="5" t="str">
        <f t="shared" si="16"/>
        <v/>
      </c>
      <c r="K190" s="5" t="str">
        <f t="shared" si="17"/>
        <v>High Risk</v>
      </c>
    </row>
    <row r="191" spans="1:11" x14ac:dyDescent="0.4">
      <c r="A191" s="6" t="s">
        <v>161</v>
      </c>
      <c r="B191" s="5" t="s">
        <v>160</v>
      </c>
      <c r="C191" s="5" t="s">
        <v>162</v>
      </c>
      <c r="D191" s="5" t="s">
        <v>163</v>
      </c>
      <c r="E191" s="5" t="s">
        <v>462</v>
      </c>
      <c r="F191" s="5">
        <v>100</v>
      </c>
      <c r="G191" s="5">
        <v>0</v>
      </c>
      <c r="H191" s="5">
        <v>0</v>
      </c>
      <c r="I191" s="5">
        <f t="shared" si="15"/>
        <v>100</v>
      </c>
      <c r="J191" s="5" t="str">
        <f t="shared" si="16"/>
        <v>High Risk</v>
      </c>
      <c r="K191" s="5" t="str">
        <f t="shared" si="17"/>
        <v>High Risk</v>
      </c>
    </row>
    <row r="192" spans="1:11" x14ac:dyDescent="0.4">
      <c r="A192" s="6" t="s">
        <v>345</v>
      </c>
      <c r="B192" s="5" t="s">
        <v>344</v>
      </c>
      <c r="C192" s="5" t="s">
        <v>238</v>
      </c>
      <c r="D192" s="5" t="s">
        <v>346</v>
      </c>
      <c r="E192" s="5" t="s">
        <v>462</v>
      </c>
      <c r="F192" s="5">
        <v>0</v>
      </c>
      <c r="G192" s="5">
        <v>0</v>
      </c>
      <c r="H192" s="5">
        <v>100</v>
      </c>
      <c r="I192" s="5">
        <f t="shared" si="15"/>
        <v>100</v>
      </c>
      <c r="J192" s="5" t="str">
        <f t="shared" si="16"/>
        <v/>
      </c>
      <c r="K192" s="5" t="str">
        <f t="shared" si="17"/>
        <v>High Risk</v>
      </c>
    </row>
    <row r="193" spans="1:11" x14ac:dyDescent="0.4">
      <c r="A193" s="6" t="s">
        <v>416</v>
      </c>
      <c r="B193" s="5" t="s">
        <v>415</v>
      </c>
      <c r="C193" s="5" t="s">
        <v>240</v>
      </c>
      <c r="D193" s="5" t="s">
        <v>75</v>
      </c>
      <c r="E193" s="5" t="s">
        <v>460</v>
      </c>
      <c r="F193" s="5">
        <v>0</v>
      </c>
      <c r="G193" s="5">
        <v>31</v>
      </c>
      <c r="H193" s="5">
        <v>62</v>
      </c>
      <c r="I193" s="5">
        <f t="shared" si="15"/>
        <v>93</v>
      </c>
      <c r="J193" s="5" t="str">
        <f t="shared" si="16"/>
        <v>High Risk</v>
      </c>
      <c r="K193" s="5" t="str">
        <f t="shared" si="17"/>
        <v>High Risk</v>
      </c>
    </row>
    <row r="194" spans="1:11" x14ac:dyDescent="0.4">
      <c r="A194" s="6" t="s">
        <v>16</v>
      </c>
      <c r="B194" s="5" t="s">
        <v>15</v>
      </c>
      <c r="C194" s="5" t="s">
        <v>17</v>
      </c>
      <c r="D194" s="5" t="s">
        <v>18</v>
      </c>
      <c r="E194" s="5" t="s">
        <v>458</v>
      </c>
      <c r="F194" s="5">
        <v>0</v>
      </c>
      <c r="G194" s="5">
        <v>0</v>
      </c>
      <c r="H194" s="5">
        <v>70</v>
      </c>
      <c r="I194" s="5">
        <f t="shared" si="15"/>
        <v>70</v>
      </c>
      <c r="J194" s="5" t="str">
        <f t="shared" si="16"/>
        <v/>
      </c>
      <c r="K194" s="5" t="str">
        <f t="shared" si="17"/>
        <v>High Risk</v>
      </c>
    </row>
    <row r="195" spans="1:11" x14ac:dyDescent="0.4">
      <c r="A195" s="6" t="s">
        <v>96</v>
      </c>
      <c r="B195" s="5" t="s">
        <v>31</v>
      </c>
      <c r="C195" s="5" t="s">
        <v>97</v>
      </c>
      <c r="D195" s="5" t="s">
        <v>30</v>
      </c>
      <c r="E195" s="5" t="s">
        <v>465</v>
      </c>
      <c r="F195" s="5">
        <v>54</v>
      </c>
      <c r="G195" s="5">
        <v>0</v>
      </c>
      <c r="H195" s="5">
        <v>17</v>
      </c>
      <c r="I195" s="5">
        <f t="shared" si="15"/>
        <v>71</v>
      </c>
      <c r="J195" s="5" t="str">
        <f t="shared" si="16"/>
        <v>High Risk</v>
      </c>
      <c r="K195" s="5" t="str">
        <f t="shared" si="17"/>
        <v>High Risk</v>
      </c>
    </row>
  </sheetData>
  <autoFilter ref="A3:K195" xr:uid="{7A1057B1-8E4D-44B9-B07C-FD9E37816FB7}">
    <sortState xmlns:xlrd2="http://schemas.microsoft.com/office/spreadsheetml/2017/richdata2" ref="A4:K195">
      <sortCondition ref="C3:C195"/>
    </sortState>
  </autoFilter>
  <sortState xmlns:xlrd2="http://schemas.microsoft.com/office/spreadsheetml/2017/richdata2" ref="A48:K195">
    <sortCondition descending="1" ref="I48:I195"/>
    <sortCondition descending="1" ref="F48:F195"/>
  </sortState>
  <phoneticPr fontId="6" type="noConversion"/>
  <pageMargins left="0.7" right="0.7" top="0.75" bottom="0.75" header="0.3" footer="0.3"/>
  <pageSetup paperSize="3" orientation="landscape" r:id="rId1"/>
  <headerFooter>
    <oddFooter>&amp;L&amp;"Franklin Gothic Book,Regular"&amp;9Regional Emergency Transportation Routes&amp;R&amp;"Franklin Gothic Book,Regular"&amp;9 6.3: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D9E03-1C23-4CCE-A272-A70C487C1AC3}">
  <dimension ref="A1:J575"/>
  <sheetViews>
    <sheetView workbookViewId="0"/>
  </sheetViews>
  <sheetFormatPr defaultRowHeight="14.5" x14ac:dyDescent="0.35"/>
  <cols>
    <col min="1" max="1" width="9.26953125" bestFit="1" customWidth="1"/>
    <col min="2" max="2" width="45.7265625" bestFit="1" customWidth="1"/>
    <col min="3" max="3" width="41.26953125" bestFit="1" customWidth="1"/>
    <col min="4" max="4" width="45.7265625" bestFit="1" customWidth="1"/>
    <col min="5" max="5" width="35.81640625" bestFit="1" customWidth="1"/>
    <col min="6" max="6" width="8.81640625" bestFit="1" customWidth="1"/>
    <col min="7" max="7" width="12" bestFit="1" customWidth="1"/>
    <col min="8" max="8" width="37" bestFit="1" customWidth="1"/>
    <col min="9" max="9" width="15.1796875" bestFit="1" customWidth="1"/>
    <col min="10" max="10" width="17.453125" bestFit="1" customWidth="1"/>
  </cols>
  <sheetData>
    <row r="1" spans="1:10" x14ac:dyDescent="0.35">
      <c r="A1" t="s">
        <v>469</v>
      </c>
      <c r="B1" t="s">
        <v>470</v>
      </c>
      <c r="C1" t="s">
        <v>471</v>
      </c>
      <c r="D1" t="s">
        <v>472</v>
      </c>
      <c r="E1" t="s">
        <v>473</v>
      </c>
      <c r="F1" t="s">
        <v>474</v>
      </c>
      <c r="G1" t="s">
        <v>475</v>
      </c>
      <c r="H1" t="s">
        <v>451</v>
      </c>
      <c r="I1" t="s">
        <v>476</v>
      </c>
      <c r="J1" t="s">
        <v>477</v>
      </c>
    </row>
    <row r="2" spans="1:10" x14ac:dyDescent="0.35">
      <c r="A2" s="14">
        <v>1</v>
      </c>
      <c r="B2" t="s">
        <v>182</v>
      </c>
      <c r="C2" t="s">
        <v>183</v>
      </c>
      <c r="D2" t="s">
        <v>38</v>
      </c>
      <c r="E2" t="s">
        <v>184</v>
      </c>
      <c r="F2" t="s">
        <v>478</v>
      </c>
      <c r="G2" t="s">
        <v>479</v>
      </c>
      <c r="H2" t="s">
        <v>480</v>
      </c>
      <c r="I2" t="s">
        <v>481</v>
      </c>
      <c r="J2">
        <v>0</v>
      </c>
    </row>
    <row r="3" spans="1:10" x14ac:dyDescent="0.35">
      <c r="A3" s="14">
        <v>1</v>
      </c>
      <c r="B3" t="s">
        <v>182</v>
      </c>
      <c r="C3" t="s">
        <v>183</v>
      </c>
      <c r="D3" t="s">
        <v>38</v>
      </c>
      <c r="E3" t="s">
        <v>184</v>
      </c>
      <c r="F3" t="s">
        <v>478</v>
      </c>
      <c r="G3" t="s">
        <v>479</v>
      </c>
      <c r="H3" t="s">
        <v>480</v>
      </c>
      <c r="I3" t="s">
        <v>482</v>
      </c>
      <c r="J3">
        <v>25.5920548265285</v>
      </c>
    </row>
    <row r="4" spans="1:10" x14ac:dyDescent="0.35">
      <c r="A4" s="14">
        <v>1</v>
      </c>
      <c r="B4" t="s">
        <v>182</v>
      </c>
      <c r="C4" t="s">
        <v>183</v>
      </c>
      <c r="D4" t="s">
        <v>38</v>
      </c>
      <c r="E4" t="s">
        <v>184</v>
      </c>
      <c r="F4" t="s">
        <v>478</v>
      </c>
      <c r="G4" t="s">
        <v>479</v>
      </c>
      <c r="H4" t="s">
        <v>480</v>
      </c>
      <c r="I4" t="s">
        <v>483</v>
      </c>
      <c r="J4">
        <v>74.4079451734694</v>
      </c>
    </row>
    <row r="5" spans="1:10" x14ac:dyDescent="0.35">
      <c r="A5" s="14">
        <v>2</v>
      </c>
      <c r="B5" t="s">
        <v>234</v>
      </c>
      <c r="C5" t="s">
        <v>235</v>
      </c>
      <c r="D5" t="s">
        <v>42</v>
      </c>
      <c r="E5" t="s">
        <v>31</v>
      </c>
      <c r="F5" t="s">
        <v>478</v>
      </c>
      <c r="G5" t="s">
        <v>479</v>
      </c>
      <c r="H5" t="s">
        <v>484</v>
      </c>
      <c r="I5" t="s">
        <v>481</v>
      </c>
      <c r="J5">
        <v>18.666412498931301</v>
      </c>
    </row>
    <row r="6" spans="1:10" x14ac:dyDescent="0.35">
      <c r="A6" s="14">
        <v>2</v>
      </c>
      <c r="B6" t="s">
        <v>234</v>
      </c>
      <c r="C6" t="s">
        <v>235</v>
      </c>
      <c r="D6" t="s">
        <v>42</v>
      </c>
      <c r="E6" t="s">
        <v>31</v>
      </c>
      <c r="F6" t="s">
        <v>478</v>
      </c>
      <c r="G6" t="s">
        <v>479</v>
      </c>
      <c r="H6" t="s">
        <v>484</v>
      </c>
      <c r="I6" t="s">
        <v>482</v>
      </c>
      <c r="J6">
        <v>77.882678129955096</v>
      </c>
    </row>
    <row r="7" spans="1:10" x14ac:dyDescent="0.35">
      <c r="A7" s="14">
        <v>2</v>
      </c>
      <c r="B7" t="s">
        <v>234</v>
      </c>
      <c r="C7" t="s">
        <v>235</v>
      </c>
      <c r="D7" t="s">
        <v>42</v>
      </c>
      <c r="E7" t="s">
        <v>31</v>
      </c>
      <c r="F7" t="s">
        <v>478</v>
      </c>
      <c r="G7" t="s">
        <v>479</v>
      </c>
      <c r="H7" t="s">
        <v>484</v>
      </c>
      <c r="I7" t="s">
        <v>483</v>
      </c>
      <c r="J7">
        <v>3.45084680675394</v>
      </c>
    </row>
    <row r="8" spans="1:10" x14ac:dyDescent="0.35">
      <c r="A8" s="14">
        <v>3</v>
      </c>
      <c r="B8" t="s">
        <v>245</v>
      </c>
      <c r="C8" t="s">
        <v>246</v>
      </c>
      <c r="D8" t="s">
        <v>247</v>
      </c>
      <c r="E8" t="s">
        <v>98</v>
      </c>
      <c r="F8" t="s">
        <v>485</v>
      </c>
      <c r="G8" t="s">
        <v>486</v>
      </c>
      <c r="H8" t="s">
        <v>487</v>
      </c>
      <c r="I8" t="s">
        <v>481</v>
      </c>
      <c r="J8">
        <v>42.603078234741702</v>
      </c>
    </row>
    <row r="9" spans="1:10" x14ac:dyDescent="0.35">
      <c r="A9" s="14">
        <v>3</v>
      </c>
      <c r="B9" t="s">
        <v>245</v>
      </c>
      <c r="C9" t="s">
        <v>246</v>
      </c>
      <c r="D9" t="s">
        <v>247</v>
      </c>
      <c r="E9" t="s">
        <v>98</v>
      </c>
      <c r="F9" t="s">
        <v>485</v>
      </c>
      <c r="G9" t="s">
        <v>486</v>
      </c>
      <c r="H9" t="s">
        <v>487</v>
      </c>
      <c r="I9" t="s">
        <v>482</v>
      </c>
      <c r="J9">
        <v>39.667624862499601</v>
      </c>
    </row>
    <row r="10" spans="1:10" x14ac:dyDescent="0.35">
      <c r="A10" s="14">
        <v>3</v>
      </c>
      <c r="B10" t="s">
        <v>245</v>
      </c>
      <c r="C10" t="s">
        <v>246</v>
      </c>
      <c r="D10" t="s">
        <v>247</v>
      </c>
      <c r="E10" t="s">
        <v>98</v>
      </c>
      <c r="F10" t="s">
        <v>485</v>
      </c>
      <c r="G10" t="s">
        <v>486</v>
      </c>
      <c r="H10" t="s">
        <v>487</v>
      </c>
      <c r="I10" t="s">
        <v>483</v>
      </c>
      <c r="J10">
        <v>17.729296962209599</v>
      </c>
    </row>
    <row r="11" spans="1:10" x14ac:dyDescent="0.35">
      <c r="A11" s="14">
        <v>4</v>
      </c>
      <c r="B11" t="s">
        <v>39</v>
      </c>
      <c r="C11" t="s">
        <v>72</v>
      </c>
      <c r="D11" t="s">
        <v>73</v>
      </c>
      <c r="E11" t="s">
        <v>42</v>
      </c>
      <c r="F11" t="s">
        <v>478</v>
      </c>
      <c r="G11" t="s">
        <v>479</v>
      </c>
      <c r="H11" t="s">
        <v>480</v>
      </c>
      <c r="I11" t="s">
        <v>488</v>
      </c>
      <c r="J11">
        <v>0.94420053568892304</v>
      </c>
    </row>
    <row r="12" spans="1:10" x14ac:dyDescent="0.35">
      <c r="A12" s="14">
        <v>4</v>
      </c>
      <c r="B12" t="s">
        <v>39</v>
      </c>
      <c r="C12" t="s">
        <v>72</v>
      </c>
      <c r="D12" t="s">
        <v>73</v>
      </c>
      <c r="E12" t="s">
        <v>42</v>
      </c>
      <c r="F12" t="s">
        <v>478</v>
      </c>
      <c r="G12" t="s">
        <v>479</v>
      </c>
      <c r="H12" t="s">
        <v>480</v>
      </c>
      <c r="I12" t="s">
        <v>489</v>
      </c>
      <c r="J12">
        <v>1.76015686127</v>
      </c>
    </row>
    <row r="13" spans="1:10" x14ac:dyDescent="0.35">
      <c r="A13" s="14">
        <v>4</v>
      </c>
      <c r="B13" t="s">
        <v>39</v>
      </c>
      <c r="C13" t="s">
        <v>72</v>
      </c>
      <c r="D13" t="s">
        <v>73</v>
      </c>
      <c r="E13" t="s">
        <v>42</v>
      </c>
      <c r="F13" t="s">
        <v>478</v>
      </c>
      <c r="G13" t="s">
        <v>479</v>
      </c>
      <c r="H13" t="s">
        <v>480</v>
      </c>
      <c r="I13" t="s">
        <v>481</v>
      </c>
      <c r="J13">
        <v>54.611432096979001</v>
      </c>
    </row>
    <row r="14" spans="1:10" x14ac:dyDescent="0.35">
      <c r="A14" s="14">
        <v>4</v>
      </c>
      <c r="B14" t="s">
        <v>39</v>
      </c>
      <c r="C14" t="s">
        <v>72</v>
      </c>
      <c r="D14" t="s">
        <v>73</v>
      </c>
      <c r="E14" t="s">
        <v>42</v>
      </c>
      <c r="F14" t="s">
        <v>478</v>
      </c>
      <c r="G14" t="s">
        <v>479</v>
      </c>
      <c r="H14" t="s">
        <v>480</v>
      </c>
      <c r="I14" t="s">
        <v>482</v>
      </c>
      <c r="J14">
        <v>15.885759940389899</v>
      </c>
    </row>
    <row r="15" spans="1:10" x14ac:dyDescent="0.35">
      <c r="A15" s="14">
        <v>4</v>
      </c>
      <c r="B15" t="s">
        <v>39</v>
      </c>
      <c r="C15" t="s">
        <v>72</v>
      </c>
      <c r="D15" t="s">
        <v>73</v>
      </c>
      <c r="E15" t="s">
        <v>42</v>
      </c>
      <c r="F15" t="s">
        <v>478</v>
      </c>
      <c r="G15" t="s">
        <v>479</v>
      </c>
      <c r="H15" t="s">
        <v>480</v>
      </c>
      <c r="I15" t="s">
        <v>483</v>
      </c>
      <c r="J15">
        <v>26.798450565659898</v>
      </c>
    </row>
    <row r="16" spans="1:10" x14ac:dyDescent="0.35">
      <c r="A16" s="14">
        <v>5</v>
      </c>
      <c r="B16" t="s">
        <v>248</v>
      </c>
      <c r="C16" t="s">
        <v>249</v>
      </c>
      <c r="D16" t="s">
        <v>31</v>
      </c>
      <c r="E16" t="s">
        <v>31</v>
      </c>
      <c r="F16" t="s">
        <v>485</v>
      </c>
      <c r="G16" t="s">
        <v>486</v>
      </c>
      <c r="H16" t="s">
        <v>487</v>
      </c>
      <c r="I16" t="s">
        <v>482</v>
      </c>
      <c r="J16">
        <v>39.453394485775199</v>
      </c>
    </row>
    <row r="17" spans="1:10" x14ac:dyDescent="0.35">
      <c r="A17" s="14">
        <v>5</v>
      </c>
      <c r="B17" t="s">
        <v>248</v>
      </c>
      <c r="C17" t="s">
        <v>249</v>
      </c>
      <c r="D17" t="s">
        <v>31</v>
      </c>
      <c r="E17" t="s">
        <v>31</v>
      </c>
      <c r="F17" t="s">
        <v>485</v>
      </c>
      <c r="G17" t="s">
        <v>486</v>
      </c>
      <c r="H17" t="s">
        <v>487</v>
      </c>
      <c r="I17" t="s">
        <v>483</v>
      </c>
      <c r="J17">
        <v>60.546605514224296</v>
      </c>
    </row>
    <row r="18" spans="1:10" x14ac:dyDescent="0.35">
      <c r="A18" s="14">
        <v>6</v>
      </c>
      <c r="B18" t="s">
        <v>370</v>
      </c>
      <c r="C18" t="s">
        <v>371</v>
      </c>
      <c r="D18" t="s">
        <v>38</v>
      </c>
      <c r="E18" t="s">
        <v>73</v>
      </c>
      <c r="F18" t="s">
        <v>485</v>
      </c>
      <c r="G18" t="s">
        <v>479</v>
      </c>
      <c r="H18" t="s">
        <v>480</v>
      </c>
      <c r="I18" t="s">
        <v>481</v>
      </c>
      <c r="J18">
        <v>55.414508426654599</v>
      </c>
    </row>
    <row r="19" spans="1:10" x14ac:dyDescent="0.35">
      <c r="A19" s="14">
        <v>6</v>
      </c>
      <c r="B19" t="s">
        <v>370</v>
      </c>
      <c r="C19" t="s">
        <v>371</v>
      </c>
      <c r="D19" t="s">
        <v>38</v>
      </c>
      <c r="E19" t="s">
        <v>73</v>
      </c>
      <c r="F19" t="s">
        <v>485</v>
      </c>
      <c r="G19" t="s">
        <v>479</v>
      </c>
      <c r="H19" t="s">
        <v>480</v>
      </c>
      <c r="I19" t="s">
        <v>482</v>
      </c>
      <c r="J19">
        <v>7.4286448190616801</v>
      </c>
    </row>
    <row r="20" spans="1:10" x14ac:dyDescent="0.35">
      <c r="A20" s="14">
        <v>6</v>
      </c>
      <c r="B20" t="s">
        <v>370</v>
      </c>
      <c r="C20" t="s">
        <v>371</v>
      </c>
      <c r="D20" t="s">
        <v>38</v>
      </c>
      <c r="E20" t="s">
        <v>73</v>
      </c>
      <c r="F20" t="s">
        <v>485</v>
      </c>
      <c r="G20" t="s">
        <v>479</v>
      </c>
      <c r="H20" t="s">
        <v>480</v>
      </c>
      <c r="I20" t="s">
        <v>483</v>
      </c>
      <c r="J20">
        <v>37.156846754282903</v>
      </c>
    </row>
    <row r="21" spans="1:10" x14ac:dyDescent="0.35">
      <c r="A21" s="14">
        <v>7</v>
      </c>
      <c r="B21" t="s">
        <v>31</v>
      </c>
      <c r="C21" t="s">
        <v>96</v>
      </c>
      <c r="D21" t="s">
        <v>97</v>
      </c>
      <c r="E21" t="s">
        <v>30</v>
      </c>
      <c r="F21" t="s">
        <v>478</v>
      </c>
      <c r="G21" t="s">
        <v>479</v>
      </c>
      <c r="H21" t="s">
        <v>484</v>
      </c>
      <c r="I21" t="s">
        <v>481</v>
      </c>
      <c r="J21">
        <v>28.334390470392599</v>
      </c>
    </row>
    <row r="22" spans="1:10" x14ac:dyDescent="0.35">
      <c r="A22" s="14">
        <v>7</v>
      </c>
      <c r="B22" t="s">
        <v>31</v>
      </c>
      <c r="C22" t="s">
        <v>96</v>
      </c>
      <c r="D22" t="s">
        <v>97</v>
      </c>
      <c r="E22" t="s">
        <v>30</v>
      </c>
      <c r="F22" t="s">
        <v>478</v>
      </c>
      <c r="G22" t="s">
        <v>479</v>
      </c>
      <c r="H22" t="s">
        <v>484</v>
      </c>
      <c r="I22" t="s">
        <v>482</v>
      </c>
      <c r="J22">
        <v>54.503558695813098</v>
      </c>
    </row>
    <row r="23" spans="1:10" x14ac:dyDescent="0.35">
      <c r="A23" s="14">
        <v>7</v>
      </c>
      <c r="B23" t="s">
        <v>31</v>
      </c>
      <c r="C23" t="s">
        <v>96</v>
      </c>
      <c r="D23" t="s">
        <v>97</v>
      </c>
      <c r="E23" t="s">
        <v>30</v>
      </c>
      <c r="F23" t="s">
        <v>478</v>
      </c>
      <c r="G23" t="s">
        <v>479</v>
      </c>
      <c r="H23" t="s">
        <v>484</v>
      </c>
      <c r="I23" t="s">
        <v>483</v>
      </c>
      <c r="J23">
        <v>17.162050808772001</v>
      </c>
    </row>
    <row r="24" spans="1:10" x14ac:dyDescent="0.35">
      <c r="A24" s="14">
        <v>8</v>
      </c>
      <c r="B24" t="s">
        <v>121</v>
      </c>
      <c r="C24" t="s">
        <v>122</v>
      </c>
      <c r="D24" t="s">
        <v>39</v>
      </c>
      <c r="E24" t="s">
        <v>123</v>
      </c>
      <c r="F24" t="s">
        <v>478</v>
      </c>
      <c r="G24" t="s">
        <v>479</v>
      </c>
      <c r="H24" t="s">
        <v>480</v>
      </c>
      <c r="I24" t="s">
        <v>489</v>
      </c>
      <c r="J24">
        <v>72.083502011932794</v>
      </c>
    </row>
    <row r="25" spans="1:10" x14ac:dyDescent="0.35">
      <c r="A25" s="14">
        <v>8</v>
      </c>
      <c r="B25" t="s">
        <v>121</v>
      </c>
      <c r="C25" t="s">
        <v>122</v>
      </c>
      <c r="D25" t="s">
        <v>39</v>
      </c>
      <c r="E25" t="s">
        <v>123</v>
      </c>
      <c r="F25" t="s">
        <v>478</v>
      </c>
      <c r="G25" t="s">
        <v>479</v>
      </c>
      <c r="H25" t="s">
        <v>480</v>
      </c>
      <c r="I25" t="s">
        <v>483</v>
      </c>
      <c r="J25">
        <v>27.916497988067199</v>
      </c>
    </row>
    <row r="26" spans="1:10" x14ac:dyDescent="0.35">
      <c r="A26" s="14">
        <v>9</v>
      </c>
      <c r="B26" t="s">
        <v>250</v>
      </c>
      <c r="C26" t="s">
        <v>251</v>
      </c>
      <c r="D26" t="s">
        <v>31</v>
      </c>
      <c r="E26" t="s">
        <v>31</v>
      </c>
      <c r="F26" t="s">
        <v>485</v>
      </c>
      <c r="G26" t="s">
        <v>486</v>
      </c>
      <c r="H26" t="s">
        <v>487</v>
      </c>
      <c r="I26" t="s">
        <v>481</v>
      </c>
      <c r="J26">
        <v>5.1272091156731596</v>
      </c>
    </row>
    <row r="27" spans="1:10" x14ac:dyDescent="0.35">
      <c r="A27" s="14">
        <v>9</v>
      </c>
      <c r="B27" t="s">
        <v>250</v>
      </c>
      <c r="C27" t="s">
        <v>251</v>
      </c>
      <c r="D27" t="s">
        <v>31</v>
      </c>
      <c r="E27" t="s">
        <v>31</v>
      </c>
      <c r="F27" t="s">
        <v>485</v>
      </c>
      <c r="G27" t="s">
        <v>486</v>
      </c>
      <c r="H27" t="s">
        <v>487</v>
      </c>
      <c r="I27" t="s">
        <v>482</v>
      </c>
      <c r="J27">
        <v>36.343615672804397</v>
      </c>
    </row>
    <row r="28" spans="1:10" x14ac:dyDescent="0.35">
      <c r="A28" s="14">
        <v>9</v>
      </c>
      <c r="B28" t="s">
        <v>250</v>
      </c>
      <c r="C28" t="s">
        <v>251</v>
      </c>
      <c r="D28" t="s">
        <v>31</v>
      </c>
      <c r="E28" t="s">
        <v>31</v>
      </c>
      <c r="F28" t="s">
        <v>485</v>
      </c>
      <c r="G28" t="s">
        <v>486</v>
      </c>
      <c r="H28" t="s">
        <v>487</v>
      </c>
      <c r="I28" t="s">
        <v>483</v>
      </c>
      <c r="J28">
        <v>58.5291752115224</v>
      </c>
    </row>
    <row r="29" spans="1:10" x14ac:dyDescent="0.35">
      <c r="A29" s="14">
        <v>10</v>
      </c>
      <c r="B29" t="s">
        <v>372</v>
      </c>
      <c r="C29" t="s">
        <v>373</v>
      </c>
      <c r="D29" t="s">
        <v>180</v>
      </c>
      <c r="E29" t="s">
        <v>70</v>
      </c>
      <c r="F29" t="s">
        <v>485</v>
      </c>
      <c r="G29" t="s">
        <v>479</v>
      </c>
      <c r="H29" t="s">
        <v>480</v>
      </c>
      <c r="I29" t="s">
        <v>483</v>
      </c>
      <c r="J29">
        <v>100</v>
      </c>
    </row>
    <row r="30" spans="1:10" x14ac:dyDescent="0.35">
      <c r="A30" s="14">
        <v>11</v>
      </c>
      <c r="B30" t="s">
        <v>28</v>
      </c>
      <c r="C30" t="s">
        <v>29</v>
      </c>
      <c r="D30" t="s">
        <v>30</v>
      </c>
      <c r="E30" t="s">
        <v>31</v>
      </c>
      <c r="F30" t="s">
        <v>478</v>
      </c>
      <c r="G30" t="s">
        <v>479</v>
      </c>
      <c r="H30" t="s">
        <v>490</v>
      </c>
      <c r="I30" t="s">
        <v>481</v>
      </c>
      <c r="J30">
        <v>66.998214632952298</v>
      </c>
    </row>
    <row r="31" spans="1:10" x14ac:dyDescent="0.35">
      <c r="A31" s="14">
        <v>11</v>
      </c>
      <c r="B31" t="s">
        <v>28</v>
      </c>
      <c r="C31" t="s">
        <v>29</v>
      </c>
      <c r="D31" t="s">
        <v>30</v>
      </c>
      <c r="E31" t="s">
        <v>31</v>
      </c>
      <c r="F31" t="s">
        <v>478</v>
      </c>
      <c r="G31" t="s">
        <v>479</v>
      </c>
      <c r="H31" t="s">
        <v>490</v>
      </c>
      <c r="I31" t="s">
        <v>482</v>
      </c>
      <c r="J31">
        <v>31.9867453729942</v>
      </c>
    </row>
    <row r="32" spans="1:10" x14ac:dyDescent="0.35">
      <c r="A32" s="14">
        <v>11</v>
      </c>
      <c r="B32" t="s">
        <v>28</v>
      </c>
      <c r="C32" t="s">
        <v>29</v>
      </c>
      <c r="D32" t="s">
        <v>30</v>
      </c>
      <c r="E32" t="s">
        <v>31</v>
      </c>
      <c r="F32" t="s">
        <v>478</v>
      </c>
      <c r="G32" t="s">
        <v>479</v>
      </c>
      <c r="H32" t="s">
        <v>490</v>
      </c>
      <c r="I32" t="s">
        <v>483</v>
      </c>
      <c r="J32">
        <v>1.0150399940519601</v>
      </c>
    </row>
    <row r="33" spans="1:10" x14ac:dyDescent="0.35">
      <c r="A33" s="14">
        <v>12</v>
      </c>
      <c r="B33" t="s">
        <v>376</v>
      </c>
      <c r="C33" t="s">
        <v>377</v>
      </c>
      <c r="D33" t="s">
        <v>82</v>
      </c>
      <c r="E33" t="s">
        <v>36</v>
      </c>
      <c r="F33" t="s">
        <v>485</v>
      </c>
      <c r="G33" t="s">
        <v>486</v>
      </c>
      <c r="H33" t="s">
        <v>480</v>
      </c>
      <c r="I33" t="s">
        <v>488</v>
      </c>
      <c r="J33">
        <v>8.2596789390590395</v>
      </c>
    </row>
    <row r="34" spans="1:10" x14ac:dyDescent="0.35">
      <c r="A34" s="14">
        <v>12</v>
      </c>
      <c r="B34" t="s">
        <v>376</v>
      </c>
      <c r="C34" t="s">
        <v>377</v>
      </c>
      <c r="D34" t="s">
        <v>82</v>
      </c>
      <c r="E34" t="s">
        <v>36</v>
      </c>
      <c r="F34" t="s">
        <v>485</v>
      </c>
      <c r="G34" t="s">
        <v>486</v>
      </c>
      <c r="H34" t="s">
        <v>480</v>
      </c>
      <c r="I34" t="s">
        <v>489</v>
      </c>
      <c r="J34">
        <v>0</v>
      </c>
    </row>
    <row r="35" spans="1:10" x14ac:dyDescent="0.35">
      <c r="A35" s="14">
        <v>12</v>
      </c>
      <c r="B35" t="s">
        <v>376</v>
      </c>
      <c r="C35" t="s">
        <v>377</v>
      </c>
      <c r="D35" t="s">
        <v>82</v>
      </c>
      <c r="E35" t="s">
        <v>36</v>
      </c>
      <c r="F35" t="s">
        <v>485</v>
      </c>
      <c r="G35" t="s">
        <v>486</v>
      </c>
      <c r="H35" t="s">
        <v>480</v>
      </c>
      <c r="I35" t="s">
        <v>481</v>
      </c>
      <c r="J35">
        <v>55.593773215194702</v>
      </c>
    </row>
    <row r="36" spans="1:10" x14ac:dyDescent="0.35">
      <c r="A36" s="14">
        <v>12</v>
      </c>
      <c r="B36" t="s">
        <v>376</v>
      </c>
      <c r="C36" t="s">
        <v>377</v>
      </c>
      <c r="D36" t="s">
        <v>82</v>
      </c>
      <c r="E36" t="s">
        <v>36</v>
      </c>
      <c r="F36" t="s">
        <v>485</v>
      </c>
      <c r="G36" t="s">
        <v>486</v>
      </c>
      <c r="H36" t="s">
        <v>480</v>
      </c>
      <c r="I36" t="s">
        <v>482</v>
      </c>
      <c r="J36">
        <v>23.503355005015901</v>
      </c>
    </row>
    <row r="37" spans="1:10" x14ac:dyDescent="0.35">
      <c r="A37" s="14">
        <v>12</v>
      </c>
      <c r="B37" t="s">
        <v>376</v>
      </c>
      <c r="C37" t="s">
        <v>377</v>
      </c>
      <c r="D37" t="s">
        <v>82</v>
      </c>
      <c r="E37" t="s">
        <v>36</v>
      </c>
      <c r="F37" t="s">
        <v>485</v>
      </c>
      <c r="G37" t="s">
        <v>486</v>
      </c>
      <c r="H37" t="s">
        <v>480</v>
      </c>
      <c r="I37" t="s">
        <v>483</v>
      </c>
      <c r="J37">
        <v>12.6431928403504</v>
      </c>
    </row>
    <row r="38" spans="1:10" x14ac:dyDescent="0.35">
      <c r="A38" s="14">
        <v>13</v>
      </c>
      <c r="B38" t="s">
        <v>76</v>
      </c>
      <c r="C38" t="s">
        <v>77</v>
      </c>
      <c r="D38" t="s">
        <v>51</v>
      </c>
      <c r="E38" t="s">
        <v>78</v>
      </c>
      <c r="F38" t="s">
        <v>478</v>
      </c>
      <c r="G38" t="s">
        <v>479</v>
      </c>
      <c r="H38" t="s">
        <v>487</v>
      </c>
      <c r="I38" t="s">
        <v>489</v>
      </c>
      <c r="J38">
        <v>0</v>
      </c>
    </row>
    <row r="39" spans="1:10" x14ac:dyDescent="0.35">
      <c r="A39" s="14">
        <v>13</v>
      </c>
      <c r="B39" t="s">
        <v>76</v>
      </c>
      <c r="C39" t="s">
        <v>77</v>
      </c>
      <c r="D39" t="s">
        <v>51</v>
      </c>
      <c r="E39" t="s">
        <v>78</v>
      </c>
      <c r="F39" t="s">
        <v>478</v>
      </c>
      <c r="G39" t="s">
        <v>479</v>
      </c>
      <c r="H39" t="s">
        <v>487</v>
      </c>
      <c r="I39" t="s">
        <v>481</v>
      </c>
      <c r="J39">
        <v>0</v>
      </c>
    </row>
    <row r="40" spans="1:10" x14ac:dyDescent="0.35">
      <c r="A40" s="14">
        <v>13</v>
      </c>
      <c r="B40" t="s">
        <v>76</v>
      </c>
      <c r="C40" t="s">
        <v>77</v>
      </c>
      <c r="D40" t="s">
        <v>51</v>
      </c>
      <c r="E40" t="s">
        <v>78</v>
      </c>
      <c r="F40" t="s">
        <v>478</v>
      </c>
      <c r="G40" t="s">
        <v>479</v>
      </c>
      <c r="H40" t="s">
        <v>487</v>
      </c>
      <c r="I40" t="s">
        <v>482</v>
      </c>
      <c r="J40">
        <v>37.156149371135697</v>
      </c>
    </row>
    <row r="41" spans="1:10" x14ac:dyDescent="0.35">
      <c r="A41" s="14">
        <v>13</v>
      </c>
      <c r="B41" t="s">
        <v>76</v>
      </c>
      <c r="C41" t="s">
        <v>77</v>
      </c>
      <c r="D41" t="s">
        <v>51</v>
      </c>
      <c r="E41" t="s">
        <v>78</v>
      </c>
      <c r="F41" t="s">
        <v>478</v>
      </c>
      <c r="G41" t="s">
        <v>479</v>
      </c>
      <c r="H41" t="s">
        <v>487</v>
      </c>
      <c r="I41" t="s">
        <v>483</v>
      </c>
      <c r="J41">
        <v>62.843850628863301</v>
      </c>
    </row>
    <row r="42" spans="1:10" x14ac:dyDescent="0.35">
      <c r="A42" s="14">
        <v>14</v>
      </c>
      <c r="B42" t="s">
        <v>400</v>
      </c>
      <c r="C42" t="s">
        <v>401</v>
      </c>
      <c r="D42" t="s">
        <v>35</v>
      </c>
      <c r="E42" t="s">
        <v>402</v>
      </c>
      <c r="F42" t="s">
        <v>485</v>
      </c>
      <c r="G42" t="s">
        <v>479</v>
      </c>
      <c r="H42" t="s">
        <v>480</v>
      </c>
      <c r="I42" t="s">
        <v>488</v>
      </c>
      <c r="J42">
        <v>6.6049376890470999</v>
      </c>
    </row>
    <row r="43" spans="1:10" x14ac:dyDescent="0.35">
      <c r="A43" s="14">
        <v>14</v>
      </c>
      <c r="B43" t="s">
        <v>400</v>
      </c>
      <c r="C43" t="s">
        <v>401</v>
      </c>
      <c r="D43" t="s">
        <v>35</v>
      </c>
      <c r="E43" t="s">
        <v>402</v>
      </c>
      <c r="F43" t="s">
        <v>485</v>
      </c>
      <c r="G43" t="s">
        <v>479</v>
      </c>
      <c r="H43" t="s">
        <v>480</v>
      </c>
      <c r="I43" t="s">
        <v>489</v>
      </c>
      <c r="J43">
        <v>0</v>
      </c>
    </row>
    <row r="44" spans="1:10" x14ac:dyDescent="0.35">
      <c r="A44" s="14">
        <v>14</v>
      </c>
      <c r="B44" t="s">
        <v>400</v>
      </c>
      <c r="C44" t="s">
        <v>401</v>
      </c>
      <c r="D44" t="s">
        <v>35</v>
      </c>
      <c r="E44" t="s">
        <v>402</v>
      </c>
      <c r="F44" t="s">
        <v>485</v>
      </c>
      <c r="G44" t="s">
        <v>479</v>
      </c>
      <c r="H44" t="s">
        <v>480</v>
      </c>
      <c r="I44" t="s">
        <v>481</v>
      </c>
      <c r="J44">
        <v>0</v>
      </c>
    </row>
    <row r="45" spans="1:10" x14ac:dyDescent="0.35">
      <c r="A45" s="14">
        <v>14</v>
      </c>
      <c r="B45" t="s">
        <v>400</v>
      </c>
      <c r="C45" t="s">
        <v>401</v>
      </c>
      <c r="D45" t="s">
        <v>35</v>
      </c>
      <c r="E45" t="s">
        <v>402</v>
      </c>
      <c r="F45" t="s">
        <v>485</v>
      </c>
      <c r="G45" t="s">
        <v>479</v>
      </c>
      <c r="H45" t="s">
        <v>480</v>
      </c>
      <c r="I45" t="s">
        <v>482</v>
      </c>
      <c r="J45">
        <v>4.6029014645991397</v>
      </c>
    </row>
    <row r="46" spans="1:10" x14ac:dyDescent="0.35">
      <c r="A46" s="14">
        <v>14</v>
      </c>
      <c r="B46" t="s">
        <v>400</v>
      </c>
      <c r="C46" t="s">
        <v>401</v>
      </c>
      <c r="D46" t="s">
        <v>35</v>
      </c>
      <c r="E46" t="s">
        <v>402</v>
      </c>
      <c r="F46" t="s">
        <v>485</v>
      </c>
      <c r="G46" t="s">
        <v>479</v>
      </c>
      <c r="H46" t="s">
        <v>480</v>
      </c>
      <c r="I46" t="s">
        <v>483</v>
      </c>
      <c r="J46">
        <v>88.7921608462526</v>
      </c>
    </row>
    <row r="47" spans="1:10" x14ac:dyDescent="0.35">
      <c r="A47" s="14">
        <v>15</v>
      </c>
      <c r="B47" t="s">
        <v>178</v>
      </c>
      <c r="C47" t="s">
        <v>179</v>
      </c>
      <c r="D47" t="s">
        <v>130</v>
      </c>
      <c r="E47" t="s">
        <v>98</v>
      </c>
      <c r="F47" t="s">
        <v>478</v>
      </c>
      <c r="G47" t="s">
        <v>479</v>
      </c>
      <c r="H47" t="s">
        <v>487</v>
      </c>
      <c r="I47" t="s">
        <v>481</v>
      </c>
      <c r="J47">
        <v>1.81708824189675</v>
      </c>
    </row>
    <row r="48" spans="1:10" x14ac:dyDescent="0.35">
      <c r="A48" s="14">
        <v>15</v>
      </c>
      <c r="B48" t="s">
        <v>178</v>
      </c>
      <c r="C48" t="s">
        <v>179</v>
      </c>
      <c r="D48" t="s">
        <v>130</v>
      </c>
      <c r="E48" t="s">
        <v>98</v>
      </c>
      <c r="F48" t="s">
        <v>478</v>
      </c>
      <c r="G48" t="s">
        <v>479</v>
      </c>
      <c r="H48" t="s">
        <v>487</v>
      </c>
      <c r="I48" t="s">
        <v>482</v>
      </c>
      <c r="J48">
        <v>6.1589581952112802</v>
      </c>
    </row>
    <row r="49" spans="1:10" x14ac:dyDescent="0.35">
      <c r="A49" s="14">
        <v>15</v>
      </c>
      <c r="B49" t="s">
        <v>178</v>
      </c>
      <c r="C49" t="s">
        <v>179</v>
      </c>
      <c r="D49" t="s">
        <v>130</v>
      </c>
      <c r="E49" t="s">
        <v>98</v>
      </c>
      <c r="F49" t="s">
        <v>478</v>
      </c>
      <c r="G49" t="s">
        <v>479</v>
      </c>
      <c r="H49" t="s">
        <v>487</v>
      </c>
      <c r="I49" t="s">
        <v>483</v>
      </c>
      <c r="J49">
        <v>92.023953562876798</v>
      </c>
    </row>
    <row r="50" spans="1:10" x14ac:dyDescent="0.35">
      <c r="A50" s="14">
        <v>16</v>
      </c>
      <c r="B50" t="s">
        <v>364</v>
      </c>
      <c r="C50" t="s">
        <v>365</v>
      </c>
      <c r="D50" t="s">
        <v>36</v>
      </c>
      <c r="E50" t="s">
        <v>39</v>
      </c>
      <c r="F50" t="s">
        <v>485</v>
      </c>
      <c r="G50" t="s">
        <v>486</v>
      </c>
      <c r="H50" t="s">
        <v>480</v>
      </c>
      <c r="I50" t="s">
        <v>481</v>
      </c>
      <c r="J50">
        <v>100</v>
      </c>
    </row>
    <row r="51" spans="1:10" x14ac:dyDescent="0.35">
      <c r="A51" s="14">
        <v>17</v>
      </c>
      <c r="B51" t="s">
        <v>40</v>
      </c>
      <c r="C51" t="s">
        <v>41</v>
      </c>
      <c r="D51" t="s">
        <v>42</v>
      </c>
      <c r="E51" t="s">
        <v>43</v>
      </c>
      <c r="F51" t="s">
        <v>478</v>
      </c>
      <c r="G51" t="s">
        <v>479</v>
      </c>
      <c r="H51" t="s">
        <v>487</v>
      </c>
      <c r="I51" t="s">
        <v>482</v>
      </c>
      <c r="J51">
        <v>8.8646397031228794</v>
      </c>
    </row>
    <row r="52" spans="1:10" x14ac:dyDescent="0.35">
      <c r="A52" s="14">
        <v>17</v>
      </c>
      <c r="B52" t="s">
        <v>40</v>
      </c>
      <c r="C52" t="s">
        <v>41</v>
      </c>
      <c r="D52" t="s">
        <v>42</v>
      </c>
      <c r="E52" t="s">
        <v>43</v>
      </c>
      <c r="F52" t="s">
        <v>478</v>
      </c>
      <c r="G52" t="s">
        <v>479</v>
      </c>
      <c r="H52" t="s">
        <v>487</v>
      </c>
      <c r="I52" t="s">
        <v>483</v>
      </c>
      <c r="J52">
        <v>91.135360296877096</v>
      </c>
    </row>
    <row r="53" spans="1:10" x14ac:dyDescent="0.35">
      <c r="A53" s="14">
        <v>18</v>
      </c>
      <c r="B53" t="s">
        <v>40</v>
      </c>
      <c r="C53" t="s">
        <v>44</v>
      </c>
      <c r="D53" t="s">
        <v>45</v>
      </c>
      <c r="E53" t="s">
        <v>43</v>
      </c>
      <c r="F53" t="s">
        <v>478</v>
      </c>
      <c r="G53" t="s">
        <v>479</v>
      </c>
      <c r="H53" t="s">
        <v>487</v>
      </c>
      <c r="I53" t="s">
        <v>482</v>
      </c>
      <c r="J53">
        <v>15.162956556156299</v>
      </c>
    </row>
    <row r="54" spans="1:10" x14ac:dyDescent="0.35">
      <c r="A54" s="14">
        <v>18</v>
      </c>
      <c r="B54" t="s">
        <v>40</v>
      </c>
      <c r="C54" t="s">
        <v>44</v>
      </c>
      <c r="D54" t="s">
        <v>45</v>
      </c>
      <c r="E54" t="s">
        <v>43</v>
      </c>
      <c r="F54" t="s">
        <v>478</v>
      </c>
      <c r="G54" t="s">
        <v>479</v>
      </c>
      <c r="H54" t="s">
        <v>487</v>
      </c>
      <c r="I54" t="s">
        <v>483</v>
      </c>
      <c r="J54">
        <v>84.837043443848302</v>
      </c>
    </row>
    <row r="55" spans="1:10" x14ac:dyDescent="0.35">
      <c r="A55" s="14">
        <v>19</v>
      </c>
      <c r="B55" t="s">
        <v>236</v>
      </c>
      <c r="C55" t="s">
        <v>237</v>
      </c>
      <c r="D55" t="s">
        <v>39</v>
      </c>
      <c r="E55" t="s">
        <v>36</v>
      </c>
      <c r="F55" t="s">
        <v>478</v>
      </c>
      <c r="G55" t="s">
        <v>479</v>
      </c>
      <c r="H55" t="s">
        <v>480</v>
      </c>
      <c r="I55" t="s">
        <v>481</v>
      </c>
      <c r="J55">
        <v>98.975266451684405</v>
      </c>
    </row>
    <row r="56" spans="1:10" x14ac:dyDescent="0.35">
      <c r="A56" s="14">
        <v>19</v>
      </c>
      <c r="B56" t="s">
        <v>236</v>
      </c>
      <c r="C56" t="s">
        <v>237</v>
      </c>
      <c r="D56" t="s">
        <v>39</v>
      </c>
      <c r="E56" t="s">
        <v>36</v>
      </c>
      <c r="F56" t="s">
        <v>478</v>
      </c>
      <c r="G56" t="s">
        <v>479</v>
      </c>
      <c r="H56" t="s">
        <v>480</v>
      </c>
      <c r="I56" t="s">
        <v>482</v>
      </c>
      <c r="J56">
        <v>1.0247335483155899</v>
      </c>
    </row>
    <row r="57" spans="1:10" x14ac:dyDescent="0.35">
      <c r="A57" s="14">
        <v>19</v>
      </c>
      <c r="B57" t="s">
        <v>236</v>
      </c>
      <c r="C57" t="s">
        <v>237</v>
      </c>
      <c r="D57" t="s">
        <v>39</v>
      </c>
      <c r="E57" t="s">
        <v>36</v>
      </c>
      <c r="F57" t="s">
        <v>478</v>
      </c>
      <c r="G57" t="s">
        <v>479</v>
      </c>
      <c r="H57" t="s">
        <v>480</v>
      </c>
      <c r="I57" t="s">
        <v>483</v>
      </c>
      <c r="J57">
        <v>0</v>
      </c>
    </row>
    <row r="58" spans="1:10" x14ac:dyDescent="0.35">
      <c r="A58" s="14">
        <v>20</v>
      </c>
      <c r="B58" t="s">
        <v>49</v>
      </c>
      <c r="C58" t="s">
        <v>50</v>
      </c>
      <c r="D58" t="s">
        <v>51</v>
      </c>
      <c r="E58" t="s">
        <v>52</v>
      </c>
      <c r="F58" t="s">
        <v>478</v>
      </c>
      <c r="G58" t="s">
        <v>479</v>
      </c>
      <c r="H58" t="s">
        <v>491</v>
      </c>
      <c r="I58" t="s">
        <v>482</v>
      </c>
      <c r="J58">
        <v>19.177356607350099</v>
      </c>
    </row>
    <row r="59" spans="1:10" x14ac:dyDescent="0.35">
      <c r="A59" s="14">
        <v>20</v>
      </c>
      <c r="B59" t="s">
        <v>49</v>
      </c>
      <c r="C59" t="s">
        <v>50</v>
      </c>
      <c r="D59" t="s">
        <v>51</v>
      </c>
      <c r="E59" t="s">
        <v>52</v>
      </c>
      <c r="F59" t="s">
        <v>478</v>
      </c>
      <c r="G59" t="s">
        <v>479</v>
      </c>
      <c r="H59" t="s">
        <v>491</v>
      </c>
      <c r="I59" t="s">
        <v>483</v>
      </c>
      <c r="J59">
        <v>80.822643392620805</v>
      </c>
    </row>
    <row r="60" spans="1:10" x14ac:dyDescent="0.35">
      <c r="A60" s="14">
        <v>21</v>
      </c>
      <c r="B60" t="s">
        <v>49</v>
      </c>
      <c r="C60" t="s">
        <v>53</v>
      </c>
      <c r="D60" t="s">
        <v>52</v>
      </c>
      <c r="E60" t="s">
        <v>30</v>
      </c>
      <c r="F60" t="s">
        <v>478</v>
      </c>
      <c r="G60" t="s">
        <v>479</v>
      </c>
      <c r="H60" t="s">
        <v>492</v>
      </c>
      <c r="I60" t="s">
        <v>489</v>
      </c>
      <c r="J60">
        <v>9.1966991029656295</v>
      </c>
    </row>
    <row r="61" spans="1:10" x14ac:dyDescent="0.35">
      <c r="A61" s="14">
        <v>21</v>
      </c>
      <c r="B61" t="s">
        <v>49</v>
      </c>
      <c r="C61" t="s">
        <v>53</v>
      </c>
      <c r="D61" t="s">
        <v>52</v>
      </c>
      <c r="E61" t="s">
        <v>30</v>
      </c>
      <c r="F61" t="s">
        <v>478</v>
      </c>
      <c r="G61" t="s">
        <v>479</v>
      </c>
      <c r="H61" t="s">
        <v>492</v>
      </c>
      <c r="I61" t="s">
        <v>482</v>
      </c>
      <c r="J61">
        <v>9.0233808741905506</v>
      </c>
    </row>
    <row r="62" spans="1:10" x14ac:dyDescent="0.35">
      <c r="A62" s="14">
        <v>21</v>
      </c>
      <c r="B62" t="s">
        <v>49</v>
      </c>
      <c r="C62" t="s">
        <v>53</v>
      </c>
      <c r="D62" t="s">
        <v>52</v>
      </c>
      <c r="E62" t="s">
        <v>30</v>
      </c>
      <c r="F62" t="s">
        <v>478</v>
      </c>
      <c r="G62" t="s">
        <v>479</v>
      </c>
      <c r="H62" t="s">
        <v>492</v>
      </c>
      <c r="I62" t="s">
        <v>483</v>
      </c>
      <c r="J62">
        <v>81.779920022845999</v>
      </c>
    </row>
    <row r="63" spans="1:10" x14ac:dyDescent="0.35">
      <c r="A63" s="14">
        <v>22</v>
      </c>
      <c r="B63" t="s">
        <v>378</v>
      </c>
      <c r="C63" t="s">
        <v>379</v>
      </c>
      <c r="D63" t="s">
        <v>82</v>
      </c>
      <c r="E63" t="s">
        <v>376</v>
      </c>
      <c r="F63" t="s">
        <v>485</v>
      </c>
      <c r="G63" t="s">
        <v>486</v>
      </c>
      <c r="H63" t="s">
        <v>480</v>
      </c>
      <c r="I63" t="s">
        <v>489</v>
      </c>
      <c r="J63">
        <v>0</v>
      </c>
    </row>
    <row r="64" spans="1:10" x14ac:dyDescent="0.35">
      <c r="A64" s="14">
        <v>22</v>
      </c>
      <c r="B64" t="s">
        <v>378</v>
      </c>
      <c r="C64" t="s">
        <v>379</v>
      </c>
      <c r="D64" t="s">
        <v>82</v>
      </c>
      <c r="E64" t="s">
        <v>376</v>
      </c>
      <c r="F64" t="s">
        <v>485</v>
      </c>
      <c r="G64" t="s">
        <v>486</v>
      </c>
      <c r="H64" t="s">
        <v>480</v>
      </c>
      <c r="I64" t="s">
        <v>481</v>
      </c>
      <c r="J64">
        <v>32.359779994189303</v>
      </c>
    </row>
    <row r="65" spans="1:10" x14ac:dyDescent="0.35">
      <c r="A65" s="14">
        <v>22</v>
      </c>
      <c r="B65" t="s">
        <v>378</v>
      </c>
      <c r="C65" t="s">
        <v>379</v>
      </c>
      <c r="D65" t="s">
        <v>82</v>
      </c>
      <c r="E65" t="s">
        <v>376</v>
      </c>
      <c r="F65" t="s">
        <v>485</v>
      </c>
      <c r="G65" t="s">
        <v>486</v>
      </c>
      <c r="H65" t="s">
        <v>480</v>
      </c>
      <c r="I65" t="s">
        <v>482</v>
      </c>
      <c r="J65">
        <v>10.5885201778644</v>
      </c>
    </row>
    <row r="66" spans="1:10" x14ac:dyDescent="0.35">
      <c r="A66" s="14">
        <v>22</v>
      </c>
      <c r="B66" t="s">
        <v>378</v>
      </c>
      <c r="C66" t="s">
        <v>379</v>
      </c>
      <c r="D66" t="s">
        <v>82</v>
      </c>
      <c r="E66" t="s">
        <v>376</v>
      </c>
      <c r="F66" t="s">
        <v>485</v>
      </c>
      <c r="G66" t="s">
        <v>486</v>
      </c>
      <c r="H66" t="s">
        <v>480</v>
      </c>
      <c r="I66" t="s">
        <v>483</v>
      </c>
      <c r="J66">
        <v>57.051699827945903</v>
      </c>
    </row>
    <row r="67" spans="1:10" x14ac:dyDescent="0.35">
      <c r="A67" s="14">
        <v>23</v>
      </c>
      <c r="B67" t="s">
        <v>169</v>
      </c>
      <c r="C67" t="s">
        <v>170</v>
      </c>
      <c r="D67" t="s">
        <v>42</v>
      </c>
      <c r="E67" t="s">
        <v>98</v>
      </c>
      <c r="F67" t="s">
        <v>478</v>
      </c>
      <c r="G67" t="s">
        <v>479</v>
      </c>
      <c r="H67" t="s">
        <v>487</v>
      </c>
      <c r="I67" t="s">
        <v>481</v>
      </c>
      <c r="J67">
        <v>0</v>
      </c>
    </row>
    <row r="68" spans="1:10" x14ac:dyDescent="0.35">
      <c r="A68" s="14">
        <v>23</v>
      </c>
      <c r="B68" t="s">
        <v>169</v>
      </c>
      <c r="C68" t="s">
        <v>170</v>
      </c>
      <c r="D68" t="s">
        <v>42</v>
      </c>
      <c r="E68" t="s">
        <v>98</v>
      </c>
      <c r="F68" t="s">
        <v>478</v>
      </c>
      <c r="G68" t="s">
        <v>479</v>
      </c>
      <c r="H68" t="s">
        <v>487</v>
      </c>
      <c r="I68" t="s">
        <v>482</v>
      </c>
      <c r="J68">
        <v>12.2110137262185</v>
      </c>
    </row>
    <row r="69" spans="1:10" x14ac:dyDescent="0.35">
      <c r="A69" s="14">
        <v>23</v>
      </c>
      <c r="B69" t="s">
        <v>169</v>
      </c>
      <c r="C69" t="s">
        <v>170</v>
      </c>
      <c r="D69" t="s">
        <v>42</v>
      </c>
      <c r="E69" t="s">
        <v>98</v>
      </c>
      <c r="F69" t="s">
        <v>478</v>
      </c>
      <c r="G69" t="s">
        <v>479</v>
      </c>
      <c r="H69" t="s">
        <v>487</v>
      </c>
      <c r="I69" t="s">
        <v>483</v>
      </c>
      <c r="J69">
        <v>87.788986273781603</v>
      </c>
    </row>
    <row r="70" spans="1:10" x14ac:dyDescent="0.35">
      <c r="A70" s="14">
        <v>24</v>
      </c>
      <c r="B70" t="s">
        <v>130</v>
      </c>
      <c r="C70" t="s">
        <v>187</v>
      </c>
      <c r="D70" t="s">
        <v>52</v>
      </c>
      <c r="E70" t="s">
        <v>42</v>
      </c>
      <c r="F70" t="s">
        <v>478</v>
      </c>
      <c r="G70" t="s">
        <v>479</v>
      </c>
      <c r="H70" t="s">
        <v>492</v>
      </c>
      <c r="I70" t="s">
        <v>481</v>
      </c>
      <c r="J70">
        <v>0</v>
      </c>
    </row>
    <row r="71" spans="1:10" x14ac:dyDescent="0.35">
      <c r="A71" s="14">
        <v>24</v>
      </c>
      <c r="B71" t="s">
        <v>130</v>
      </c>
      <c r="C71" t="s">
        <v>187</v>
      </c>
      <c r="D71" t="s">
        <v>52</v>
      </c>
      <c r="E71" t="s">
        <v>42</v>
      </c>
      <c r="F71" t="s">
        <v>478</v>
      </c>
      <c r="G71" t="s">
        <v>479</v>
      </c>
      <c r="H71" t="s">
        <v>492</v>
      </c>
      <c r="I71" t="s">
        <v>482</v>
      </c>
      <c r="J71">
        <v>0</v>
      </c>
    </row>
    <row r="72" spans="1:10" x14ac:dyDescent="0.35">
      <c r="A72" s="14">
        <v>24</v>
      </c>
      <c r="B72" t="s">
        <v>130</v>
      </c>
      <c r="C72" t="s">
        <v>187</v>
      </c>
      <c r="D72" t="s">
        <v>52</v>
      </c>
      <c r="E72" t="s">
        <v>42</v>
      </c>
      <c r="F72" t="s">
        <v>478</v>
      </c>
      <c r="G72" t="s">
        <v>479</v>
      </c>
      <c r="H72" t="s">
        <v>492</v>
      </c>
      <c r="I72" t="s">
        <v>483</v>
      </c>
      <c r="J72">
        <v>100</v>
      </c>
    </row>
    <row r="73" spans="1:10" x14ac:dyDescent="0.35">
      <c r="A73" s="14">
        <v>25</v>
      </c>
      <c r="B73" t="s">
        <v>130</v>
      </c>
      <c r="C73" t="s">
        <v>188</v>
      </c>
      <c r="D73" t="s">
        <v>178</v>
      </c>
      <c r="E73" t="s">
        <v>52</v>
      </c>
      <c r="F73" t="s">
        <v>478</v>
      </c>
      <c r="G73" t="s">
        <v>479</v>
      </c>
      <c r="H73" t="s">
        <v>491</v>
      </c>
      <c r="I73" t="s">
        <v>489</v>
      </c>
      <c r="J73">
        <v>0</v>
      </c>
    </row>
    <row r="74" spans="1:10" x14ac:dyDescent="0.35">
      <c r="A74" s="14">
        <v>25</v>
      </c>
      <c r="B74" t="s">
        <v>130</v>
      </c>
      <c r="C74" t="s">
        <v>188</v>
      </c>
      <c r="D74" t="s">
        <v>178</v>
      </c>
      <c r="E74" t="s">
        <v>52</v>
      </c>
      <c r="F74" t="s">
        <v>478</v>
      </c>
      <c r="G74" t="s">
        <v>479</v>
      </c>
      <c r="H74" t="s">
        <v>491</v>
      </c>
      <c r="I74" t="s">
        <v>481</v>
      </c>
      <c r="J74">
        <v>8.6004915934011805</v>
      </c>
    </row>
    <row r="75" spans="1:10" x14ac:dyDescent="0.35">
      <c r="A75" s="14">
        <v>25</v>
      </c>
      <c r="B75" t="s">
        <v>130</v>
      </c>
      <c r="C75" t="s">
        <v>188</v>
      </c>
      <c r="D75" t="s">
        <v>178</v>
      </c>
      <c r="E75" t="s">
        <v>52</v>
      </c>
      <c r="F75" t="s">
        <v>478</v>
      </c>
      <c r="G75" t="s">
        <v>479</v>
      </c>
      <c r="H75" t="s">
        <v>491</v>
      </c>
      <c r="I75" t="s">
        <v>482</v>
      </c>
      <c r="J75">
        <v>17.256066909713699</v>
      </c>
    </row>
    <row r="76" spans="1:10" x14ac:dyDescent="0.35">
      <c r="A76" s="14">
        <v>25</v>
      </c>
      <c r="B76" t="s">
        <v>130</v>
      </c>
      <c r="C76" t="s">
        <v>188</v>
      </c>
      <c r="D76" t="s">
        <v>178</v>
      </c>
      <c r="E76" t="s">
        <v>52</v>
      </c>
      <c r="F76" t="s">
        <v>478</v>
      </c>
      <c r="G76" t="s">
        <v>479</v>
      </c>
      <c r="H76" t="s">
        <v>491</v>
      </c>
      <c r="I76" t="s">
        <v>483</v>
      </c>
      <c r="J76">
        <v>74.143441496829396</v>
      </c>
    </row>
    <row r="77" spans="1:10" x14ac:dyDescent="0.35">
      <c r="A77" s="14">
        <v>26</v>
      </c>
      <c r="B77" t="s">
        <v>493</v>
      </c>
      <c r="C77" t="s">
        <v>253</v>
      </c>
      <c r="D77" t="s">
        <v>130</v>
      </c>
      <c r="E77" t="s">
        <v>356</v>
      </c>
      <c r="F77" t="s">
        <v>485</v>
      </c>
      <c r="G77" t="s">
        <v>479</v>
      </c>
      <c r="H77" t="s">
        <v>494</v>
      </c>
      <c r="I77" t="s">
        <v>488</v>
      </c>
      <c r="J77">
        <v>13.855932530573099</v>
      </c>
    </row>
    <row r="78" spans="1:10" x14ac:dyDescent="0.35">
      <c r="A78" s="14">
        <v>26</v>
      </c>
      <c r="B78" t="s">
        <v>493</v>
      </c>
      <c r="C78" t="s">
        <v>253</v>
      </c>
      <c r="D78" t="s">
        <v>130</v>
      </c>
      <c r="E78" t="s">
        <v>356</v>
      </c>
      <c r="F78" t="s">
        <v>485</v>
      </c>
      <c r="G78" t="s">
        <v>479</v>
      </c>
      <c r="H78" t="s">
        <v>494</v>
      </c>
      <c r="I78" t="s">
        <v>489</v>
      </c>
      <c r="J78">
        <v>0</v>
      </c>
    </row>
    <row r="79" spans="1:10" x14ac:dyDescent="0.35">
      <c r="A79" s="14">
        <v>26</v>
      </c>
      <c r="B79" t="s">
        <v>493</v>
      </c>
      <c r="C79" t="s">
        <v>253</v>
      </c>
      <c r="D79" t="s">
        <v>130</v>
      </c>
      <c r="E79" t="s">
        <v>356</v>
      </c>
      <c r="F79" t="s">
        <v>485</v>
      </c>
      <c r="G79" t="s">
        <v>479</v>
      </c>
      <c r="H79" t="s">
        <v>494</v>
      </c>
      <c r="I79" t="s">
        <v>481</v>
      </c>
      <c r="J79">
        <v>24.205146628812798</v>
      </c>
    </row>
    <row r="80" spans="1:10" x14ac:dyDescent="0.35">
      <c r="A80" s="14">
        <v>26</v>
      </c>
      <c r="B80" t="s">
        <v>493</v>
      </c>
      <c r="C80" t="s">
        <v>253</v>
      </c>
      <c r="D80" t="s">
        <v>130</v>
      </c>
      <c r="E80" t="s">
        <v>356</v>
      </c>
      <c r="F80" t="s">
        <v>485</v>
      </c>
      <c r="G80" t="s">
        <v>479</v>
      </c>
      <c r="H80" t="s">
        <v>494</v>
      </c>
      <c r="I80" t="s">
        <v>482</v>
      </c>
      <c r="J80">
        <v>11.341033834445801</v>
      </c>
    </row>
    <row r="81" spans="1:10" x14ac:dyDescent="0.35">
      <c r="A81" s="14">
        <v>26</v>
      </c>
      <c r="B81" t="s">
        <v>493</v>
      </c>
      <c r="C81" t="s">
        <v>253</v>
      </c>
      <c r="D81" t="s">
        <v>130</v>
      </c>
      <c r="E81" t="s">
        <v>356</v>
      </c>
      <c r="F81" t="s">
        <v>485</v>
      </c>
      <c r="G81" t="s">
        <v>479</v>
      </c>
      <c r="H81" t="s">
        <v>494</v>
      </c>
      <c r="I81" t="s">
        <v>483</v>
      </c>
      <c r="J81">
        <v>50.597887006168101</v>
      </c>
    </row>
    <row r="82" spans="1:10" x14ac:dyDescent="0.35">
      <c r="A82" s="14">
        <v>27</v>
      </c>
      <c r="B82" t="s">
        <v>175</v>
      </c>
      <c r="C82" t="s">
        <v>176</v>
      </c>
      <c r="D82" t="s">
        <v>177</v>
      </c>
      <c r="E82" t="s">
        <v>38</v>
      </c>
      <c r="F82" t="s">
        <v>478</v>
      </c>
      <c r="G82" t="s">
        <v>479</v>
      </c>
      <c r="H82" t="s">
        <v>480</v>
      </c>
      <c r="I82" t="s">
        <v>489</v>
      </c>
      <c r="J82">
        <v>4.0011187323622703</v>
      </c>
    </row>
    <row r="83" spans="1:10" x14ac:dyDescent="0.35">
      <c r="A83" s="14">
        <v>27</v>
      </c>
      <c r="B83" t="s">
        <v>175</v>
      </c>
      <c r="C83" t="s">
        <v>176</v>
      </c>
      <c r="D83" t="s">
        <v>177</v>
      </c>
      <c r="E83" t="s">
        <v>38</v>
      </c>
      <c r="F83" t="s">
        <v>478</v>
      </c>
      <c r="G83" t="s">
        <v>479</v>
      </c>
      <c r="H83" t="s">
        <v>480</v>
      </c>
      <c r="I83" t="s">
        <v>481</v>
      </c>
      <c r="J83">
        <v>70.645402505700304</v>
      </c>
    </row>
    <row r="84" spans="1:10" x14ac:dyDescent="0.35">
      <c r="A84" s="14">
        <v>27</v>
      </c>
      <c r="B84" t="s">
        <v>175</v>
      </c>
      <c r="C84" t="s">
        <v>176</v>
      </c>
      <c r="D84" t="s">
        <v>177</v>
      </c>
      <c r="E84" t="s">
        <v>38</v>
      </c>
      <c r="F84" t="s">
        <v>478</v>
      </c>
      <c r="G84" t="s">
        <v>479</v>
      </c>
      <c r="H84" t="s">
        <v>480</v>
      </c>
      <c r="I84" t="s">
        <v>482</v>
      </c>
      <c r="J84">
        <v>10.8246371921897</v>
      </c>
    </row>
    <row r="85" spans="1:10" x14ac:dyDescent="0.35">
      <c r="A85" s="14">
        <v>27</v>
      </c>
      <c r="B85" t="s">
        <v>175</v>
      </c>
      <c r="C85" t="s">
        <v>176</v>
      </c>
      <c r="D85" t="s">
        <v>177</v>
      </c>
      <c r="E85" t="s">
        <v>38</v>
      </c>
      <c r="F85" t="s">
        <v>478</v>
      </c>
      <c r="G85" t="s">
        <v>479</v>
      </c>
      <c r="H85" t="s">
        <v>480</v>
      </c>
      <c r="I85" t="s">
        <v>483</v>
      </c>
      <c r="J85">
        <v>14.528841569735199</v>
      </c>
    </row>
    <row r="86" spans="1:10" x14ac:dyDescent="0.35">
      <c r="A86" s="14">
        <v>28</v>
      </c>
      <c r="B86" t="s">
        <v>128</v>
      </c>
      <c r="C86" t="s">
        <v>129</v>
      </c>
      <c r="D86" t="s">
        <v>130</v>
      </c>
      <c r="E86" t="s">
        <v>42</v>
      </c>
      <c r="F86" t="s">
        <v>478</v>
      </c>
      <c r="G86" t="s">
        <v>479</v>
      </c>
      <c r="H86" t="s">
        <v>487</v>
      </c>
      <c r="I86" t="s">
        <v>481</v>
      </c>
      <c r="J86">
        <v>0</v>
      </c>
    </row>
    <row r="87" spans="1:10" x14ac:dyDescent="0.35">
      <c r="A87" s="14">
        <v>28</v>
      </c>
      <c r="B87" t="s">
        <v>128</v>
      </c>
      <c r="C87" t="s">
        <v>129</v>
      </c>
      <c r="D87" t="s">
        <v>130</v>
      </c>
      <c r="E87" t="s">
        <v>42</v>
      </c>
      <c r="F87" t="s">
        <v>478</v>
      </c>
      <c r="G87" t="s">
        <v>479</v>
      </c>
      <c r="H87" t="s">
        <v>487</v>
      </c>
      <c r="I87" t="s">
        <v>482</v>
      </c>
      <c r="J87">
        <v>15.3653532322022</v>
      </c>
    </row>
    <row r="88" spans="1:10" x14ac:dyDescent="0.35">
      <c r="A88" s="14">
        <v>28</v>
      </c>
      <c r="B88" t="s">
        <v>128</v>
      </c>
      <c r="C88" t="s">
        <v>129</v>
      </c>
      <c r="D88" t="s">
        <v>130</v>
      </c>
      <c r="E88" t="s">
        <v>42</v>
      </c>
      <c r="F88" t="s">
        <v>478</v>
      </c>
      <c r="G88" t="s">
        <v>479</v>
      </c>
      <c r="H88" t="s">
        <v>487</v>
      </c>
      <c r="I88" t="s">
        <v>483</v>
      </c>
      <c r="J88">
        <v>84.634646767797804</v>
      </c>
    </row>
    <row r="89" spans="1:10" x14ac:dyDescent="0.35">
      <c r="A89" s="14">
        <v>29</v>
      </c>
      <c r="B89" t="s">
        <v>354</v>
      </c>
      <c r="C89" t="s">
        <v>355</v>
      </c>
      <c r="D89" t="s">
        <v>38</v>
      </c>
      <c r="E89" t="s">
        <v>175</v>
      </c>
      <c r="F89" t="s">
        <v>485</v>
      </c>
      <c r="G89" t="s">
        <v>486</v>
      </c>
      <c r="H89" t="s">
        <v>480</v>
      </c>
      <c r="I89" t="s">
        <v>489</v>
      </c>
      <c r="J89">
        <v>0</v>
      </c>
    </row>
    <row r="90" spans="1:10" x14ac:dyDescent="0.35">
      <c r="A90" s="14">
        <v>29</v>
      </c>
      <c r="B90" t="s">
        <v>354</v>
      </c>
      <c r="C90" t="s">
        <v>355</v>
      </c>
      <c r="D90" t="s">
        <v>38</v>
      </c>
      <c r="E90" t="s">
        <v>175</v>
      </c>
      <c r="F90" t="s">
        <v>485</v>
      </c>
      <c r="G90" t="s">
        <v>486</v>
      </c>
      <c r="H90" t="s">
        <v>480</v>
      </c>
      <c r="I90" t="s">
        <v>481</v>
      </c>
      <c r="J90">
        <v>75.857099331625193</v>
      </c>
    </row>
    <row r="91" spans="1:10" x14ac:dyDescent="0.35">
      <c r="A91" s="14">
        <v>29</v>
      </c>
      <c r="B91" t="s">
        <v>354</v>
      </c>
      <c r="C91" t="s">
        <v>355</v>
      </c>
      <c r="D91" t="s">
        <v>38</v>
      </c>
      <c r="E91" t="s">
        <v>175</v>
      </c>
      <c r="F91" t="s">
        <v>485</v>
      </c>
      <c r="G91" t="s">
        <v>486</v>
      </c>
      <c r="H91" t="s">
        <v>480</v>
      </c>
      <c r="I91" t="s">
        <v>482</v>
      </c>
      <c r="J91">
        <v>12.917953918169101</v>
      </c>
    </row>
    <row r="92" spans="1:10" x14ac:dyDescent="0.35">
      <c r="A92" s="14">
        <v>29</v>
      </c>
      <c r="B92" t="s">
        <v>354</v>
      </c>
      <c r="C92" t="s">
        <v>355</v>
      </c>
      <c r="D92" t="s">
        <v>38</v>
      </c>
      <c r="E92" t="s">
        <v>175</v>
      </c>
      <c r="F92" t="s">
        <v>485</v>
      </c>
      <c r="G92" t="s">
        <v>486</v>
      </c>
      <c r="H92" t="s">
        <v>480</v>
      </c>
      <c r="I92" t="s">
        <v>483</v>
      </c>
      <c r="J92">
        <v>11.224946750205</v>
      </c>
    </row>
    <row r="93" spans="1:10" x14ac:dyDescent="0.35">
      <c r="A93" s="14">
        <v>30</v>
      </c>
      <c r="B93" t="s">
        <v>223</v>
      </c>
      <c r="C93" t="s">
        <v>224</v>
      </c>
      <c r="D93" t="s">
        <v>42</v>
      </c>
      <c r="E93" t="s">
        <v>98</v>
      </c>
      <c r="F93" t="s">
        <v>478</v>
      </c>
      <c r="G93" t="s">
        <v>479</v>
      </c>
      <c r="H93" t="s">
        <v>487</v>
      </c>
      <c r="I93" t="s">
        <v>481</v>
      </c>
      <c r="J93">
        <v>0</v>
      </c>
    </row>
    <row r="94" spans="1:10" x14ac:dyDescent="0.35">
      <c r="A94" s="14">
        <v>30</v>
      </c>
      <c r="B94" t="s">
        <v>223</v>
      </c>
      <c r="C94" t="s">
        <v>224</v>
      </c>
      <c r="D94" t="s">
        <v>42</v>
      </c>
      <c r="E94" t="s">
        <v>98</v>
      </c>
      <c r="F94" t="s">
        <v>478</v>
      </c>
      <c r="G94" t="s">
        <v>479</v>
      </c>
      <c r="H94" t="s">
        <v>487</v>
      </c>
      <c r="I94" t="s">
        <v>482</v>
      </c>
      <c r="J94">
        <v>0</v>
      </c>
    </row>
    <row r="95" spans="1:10" x14ac:dyDescent="0.35">
      <c r="A95" s="14">
        <v>30</v>
      </c>
      <c r="B95" t="s">
        <v>223</v>
      </c>
      <c r="C95" t="s">
        <v>224</v>
      </c>
      <c r="D95" t="s">
        <v>42</v>
      </c>
      <c r="E95" t="s">
        <v>98</v>
      </c>
      <c r="F95" t="s">
        <v>478</v>
      </c>
      <c r="G95" t="s">
        <v>479</v>
      </c>
      <c r="H95" t="s">
        <v>487</v>
      </c>
      <c r="I95" t="s">
        <v>483</v>
      </c>
      <c r="J95">
        <v>100</v>
      </c>
    </row>
    <row r="96" spans="1:10" x14ac:dyDescent="0.35">
      <c r="A96" s="14">
        <v>31</v>
      </c>
      <c r="B96" t="s">
        <v>427</v>
      </c>
      <c r="C96" t="s">
        <v>428</v>
      </c>
      <c r="D96" t="s">
        <v>254</v>
      </c>
      <c r="E96" t="s">
        <v>429</v>
      </c>
      <c r="F96" t="s">
        <v>485</v>
      </c>
      <c r="G96" t="s">
        <v>479</v>
      </c>
      <c r="H96" t="s">
        <v>480</v>
      </c>
      <c r="I96" t="s">
        <v>488</v>
      </c>
      <c r="J96">
        <v>5.6288832168677301</v>
      </c>
    </row>
    <row r="97" spans="1:10" x14ac:dyDescent="0.35">
      <c r="A97" s="14">
        <v>31</v>
      </c>
      <c r="B97" t="s">
        <v>427</v>
      </c>
      <c r="C97" t="s">
        <v>428</v>
      </c>
      <c r="D97" t="s">
        <v>254</v>
      </c>
      <c r="E97" t="s">
        <v>429</v>
      </c>
      <c r="F97" t="s">
        <v>485</v>
      </c>
      <c r="G97" t="s">
        <v>479</v>
      </c>
      <c r="H97" t="s">
        <v>480</v>
      </c>
      <c r="I97" t="s">
        <v>489</v>
      </c>
      <c r="J97">
        <v>0</v>
      </c>
    </row>
    <row r="98" spans="1:10" x14ac:dyDescent="0.35">
      <c r="A98" s="14">
        <v>31</v>
      </c>
      <c r="B98" t="s">
        <v>427</v>
      </c>
      <c r="C98" t="s">
        <v>428</v>
      </c>
      <c r="D98" t="s">
        <v>254</v>
      </c>
      <c r="E98" t="s">
        <v>429</v>
      </c>
      <c r="F98" t="s">
        <v>485</v>
      </c>
      <c r="G98" t="s">
        <v>479</v>
      </c>
      <c r="H98" t="s">
        <v>480</v>
      </c>
      <c r="I98" t="s">
        <v>481</v>
      </c>
      <c r="J98">
        <v>22.947165237141299</v>
      </c>
    </row>
    <row r="99" spans="1:10" x14ac:dyDescent="0.35">
      <c r="A99" s="14">
        <v>31</v>
      </c>
      <c r="B99" t="s">
        <v>427</v>
      </c>
      <c r="C99" t="s">
        <v>428</v>
      </c>
      <c r="D99" t="s">
        <v>254</v>
      </c>
      <c r="E99" t="s">
        <v>429</v>
      </c>
      <c r="F99" t="s">
        <v>485</v>
      </c>
      <c r="G99" t="s">
        <v>479</v>
      </c>
      <c r="H99" t="s">
        <v>480</v>
      </c>
      <c r="I99" t="s">
        <v>482</v>
      </c>
      <c r="J99">
        <v>0</v>
      </c>
    </row>
    <row r="100" spans="1:10" x14ac:dyDescent="0.35">
      <c r="A100" s="14">
        <v>31</v>
      </c>
      <c r="B100" t="s">
        <v>427</v>
      </c>
      <c r="C100" t="s">
        <v>428</v>
      </c>
      <c r="D100" t="s">
        <v>254</v>
      </c>
      <c r="E100" t="s">
        <v>429</v>
      </c>
      <c r="F100" t="s">
        <v>485</v>
      </c>
      <c r="G100" t="s">
        <v>479</v>
      </c>
      <c r="H100" t="s">
        <v>480</v>
      </c>
      <c r="I100" t="s">
        <v>483</v>
      </c>
      <c r="J100">
        <v>71.423951545990107</v>
      </c>
    </row>
    <row r="101" spans="1:10" x14ac:dyDescent="0.35">
      <c r="A101" s="14">
        <v>32</v>
      </c>
      <c r="B101" t="s">
        <v>356</v>
      </c>
      <c r="C101" t="s">
        <v>357</v>
      </c>
      <c r="D101" t="s">
        <v>254</v>
      </c>
      <c r="E101" t="s">
        <v>95</v>
      </c>
      <c r="F101" t="s">
        <v>485</v>
      </c>
      <c r="G101" t="s">
        <v>479</v>
      </c>
      <c r="H101" t="s">
        <v>480</v>
      </c>
      <c r="I101" t="s">
        <v>488</v>
      </c>
      <c r="J101">
        <v>6.4058917978495504</v>
      </c>
    </row>
    <row r="102" spans="1:10" x14ac:dyDescent="0.35">
      <c r="A102" s="14">
        <v>32</v>
      </c>
      <c r="B102" t="s">
        <v>356</v>
      </c>
      <c r="C102" t="s">
        <v>357</v>
      </c>
      <c r="D102" t="s">
        <v>254</v>
      </c>
      <c r="E102" t="s">
        <v>95</v>
      </c>
      <c r="F102" t="s">
        <v>485</v>
      </c>
      <c r="G102" t="s">
        <v>479</v>
      </c>
      <c r="H102" t="s">
        <v>480</v>
      </c>
      <c r="I102" t="s">
        <v>489</v>
      </c>
      <c r="J102">
        <v>0</v>
      </c>
    </row>
    <row r="103" spans="1:10" x14ac:dyDescent="0.35">
      <c r="A103" s="14">
        <v>32</v>
      </c>
      <c r="B103" t="s">
        <v>356</v>
      </c>
      <c r="C103" t="s">
        <v>357</v>
      </c>
      <c r="D103" t="s">
        <v>254</v>
      </c>
      <c r="E103" t="s">
        <v>95</v>
      </c>
      <c r="F103" t="s">
        <v>485</v>
      </c>
      <c r="G103" t="s">
        <v>479</v>
      </c>
      <c r="H103" t="s">
        <v>480</v>
      </c>
      <c r="I103" t="s">
        <v>481</v>
      </c>
      <c r="J103">
        <v>52.160394398919799</v>
      </c>
    </row>
    <row r="104" spans="1:10" x14ac:dyDescent="0.35">
      <c r="A104" s="14">
        <v>32</v>
      </c>
      <c r="B104" t="s">
        <v>356</v>
      </c>
      <c r="C104" t="s">
        <v>357</v>
      </c>
      <c r="D104" t="s">
        <v>254</v>
      </c>
      <c r="E104" t="s">
        <v>95</v>
      </c>
      <c r="F104" t="s">
        <v>485</v>
      </c>
      <c r="G104" t="s">
        <v>479</v>
      </c>
      <c r="H104" t="s">
        <v>480</v>
      </c>
      <c r="I104" t="s">
        <v>482</v>
      </c>
      <c r="J104">
        <v>1.5644097240509101</v>
      </c>
    </row>
    <row r="105" spans="1:10" x14ac:dyDescent="0.35">
      <c r="A105" s="14">
        <v>32</v>
      </c>
      <c r="B105" t="s">
        <v>356</v>
      </c>
      <c r="C105" t="s">
        <v>357</v>
      </c>
      <c r="D105" t="s">
        <v>254</v>
      </c>
      <c r="E105" t="s">
        <v>95</v>
      </c>
      <c r="F105" t="s">
        <v>485</v>
      </c>
      <c r="G105" t="s">
        <v>479</v>
      </c>
      <c r="H105" t="s">
        <v>480</v>
      </c>
      <c r="I105" t="s">
        <v>483</v>
      </c>
      <c r="J105">
        <v>39.869304079178498</v>
      </c>
    </row>
    <row r="106" spans="1:10" x14ac:dyDescent="0.35">
      <c r="A106" s="14">
        <v>33</v>
      </c>
      <c r="B106" t="s">
        <v>92</v>
      </c>
      <c r="C106" t="s">
        <v>93</v>
      </c>
      <c r="D106" t="s">
        <v>94</v>
      </c>
      <c r="E106" t="s">
        <v>95</v>
      </c>
      <c r="F106" t="s">
        <v>478</v>
      </c>
      <c r="G106" t="s">
        <v>479</v>
      </c>
      <c r="H106" t="s">
        <v>480</v>
      </c>
      <c r="I106" t="s">
        <v>488</v>
      </c>
      <c r="J106">
        <v>3.5891732883326899</v>
      </c>
    </row>
    <row r="107" spans="1:10" x14ac:dyDescent="0.35">
      <c r="A107" s="14">
        <v>33</v>
      </c>
      <c r="B107" t="s">
        <v>92</v>
      </c>
      <c r="C107" t="s">
        <v>93</v>
      </c>
      <c r="D107" t="s">
        <v>94</v>
      </c>
      <c r="E107" t="s">
        <v>95</v>
      </c>
      <c r="F107" t="s">
        <v>478</v>
      </c>
      <c r="G107" t="s">
        <v>479</v>
      </c>
      <c r="H107" t="s">
        <v>480</v>
      </c>
      <c r="I107" t="s">
        <v>489</v>
      </c>
      <c r="J107">
        <v>0</v>
      </c>
    </row>
    <row r="108" spans="1:10" x14ac:dyDescent="0.35">
      <c r="A108" s="14">
        <v>33</v>
      </c>
      <c r="B108" t="s">
        <v>92</v>
      </c>
      <c r="C108" t="s">
        <v>93</v>
      </c>
      <c r="D108" t="s">
        <v>94</v>
      </c>
      <c r="E108" t="s">
        <v>95</v>
      </c>
      <c r="F108" t="s">
        <v>478</v>
      </c>
      <c r="G108" t="s">
        <v>479</v>
      </c>
      <c r="H108" t="s">
        <v>480</v>
      </c>
      <c r="I108" t="s">
        <v>481</v>
      </c>
      <c r="J108">
        <v>65.805707304225393</v>
      </c>
    </row>
    <row r="109" spans="1:10" x14ac:dyDescent="0.35">
      <c r="A109" s="14">
        <v>33</v>
      </c>
      <c r="B109" t="s">
        <v>92</v>
      </c>
      <c r="C109" t="s">
        <v>93</v>
      </c>
      <c r="D109" t="s">
        <v>94</v>
      </c>
      <c r="E109" t="s">
        <v>95</v>
      </c>
      <c r="F109" t="s">
        <v>478</v>
      </c>
      <c r="G109" t="s">
        <v>479</v>
      </c>
      <c r="H109" t="s">
        <v>480</v>
      </c>
      <c r="I109" t="s">
        <v>482</v>
      </c>
      <c r="J109">
        <v>7.21852367180235</v>
      </c>
    </row>
    <row r="110" spans="1:10" x14ac:dyDescent="0.35">
      <c r="A110" s="14">
        <v>33</v>
      </c>
      <c r="B110" t="s">
        <v>92</v>
      </c>
      <c r="C110" t="s">
        <v>93</v>
      </c>
      <c r="D110" t="s">
        <v>94</v>
      </c>
      <c r="E110" t="s">
        <v>95</v>
      </c>
      <c r="F110" t="s">
        <v>478</v>
      </c>
      <c r="G110" t="s">
        <v>479</v>
      </c>
      <c r="H110" t="s">
        <v>480</v>
      </c>
      <c r="I110" t="s">
        <v>483</v>
      </c>
      <c r="J110">
        <v>23.386595735636401</v>
      </c>
    </row>
    <row r="111" spans="1:10" x14ac:dyDescent="0.35">
      <c r="A111" s="14">
        <v>34</v>
      </c>
      <c r="B111" t="s">
        <v>360</v>
      </c>
      <c r="C111" t="s">
        <v>361</v>
      </c>
      <c r="D111" t="s">
        <v>39</v>
      </c>
      <c r="E111" t="s">
        <v>362</v>
      </c>
      <c r="F111" t="s">
        <v>485</v>
      </c>
      <c r="G111" t="s">
        <v>479</v>
      </c>
      <c r="H111" t="s">
        <v>480</v>
      </c>
      <c r="I111" t="s">
        <v>481</v>
      </c>
      <c r="J111">
        <v>67.623482222709299</v>
      </c>
    </row>
    <row r="112" spans="1:10" x14ac:dyDescent="0.35">
      <c r="A112" s="14">
        <v>34</v>
      </c>
      <c r="B112" t="s">
        <v>360</v>
      </c>
      <c r="C112" t="s">
        <v>361</v>
      </c>
      <c r="D112" t="s">
        <v>39</v>
      </c>
      <c r="E112" t="s">
        <v>362</v>
      </c>
      <c r="F112" t="s">
        <v>485</v>
      </c>
      <c r="G112" t="s">
        <v>479</v>
      </c>
      <c r="H112" t="s">
        <v>480</v>
      </c>
      <c r="I112" t="s">
        <v>482</v>
      </c>
      <c r="J112">
        <v>1.44954651338476</v>
      </c>
    </row>
    <row r="113" spans="1:10" x14ac:dyDescent="0.35">
      <c r="A113" s="14">
        <v>34</v>
      </c>
      <c r="B113" t="s">
        <v>360</v>
      </c>
      <c r="C113" t="s">
        <v>361</v>
      </c>
      <c r="D113" t="s">
        <v>39</v>
      </c>
      <c r="E113" t="s">
        <v>362</v>
      </c>
      <c r="F113" t="s">
        <v>485</v>
      </c>
      <c r="G113" t="s">
        <v>479</v>
      </c>
      <c r="H113" t="s">
        <v>480</v>
      </c>
      <c r="I113" t="s">
        <v>483</v>
      </c>
      <c r="J113">
        <v>30.926971263906001</v>
      </c>
    </row>
    <row r="114" spans="1:10" x14ac:dyDescent="0.35">
      <c r="A114" s="14">
        <v>35</v>
      </c>
      <c r="B114" t="s">
        <v>32</v>
      </c>
      <c r="C114" t="s">
        <v>33</v>
      </c>
      <c r="D114" t="s">
        <v>34</v>
      </c>
      <c r="E114" t="s">
        <v>35</v>
      </c>
      <c r="F114" t="s">
        <v>478</v>
      </c>
      <c r="G114" t="s">
        <v>479</v>
      </c>
      <c r="H114" t="s">
        <v>480</v>
      </c>
      <c r="I114" t="s">
        <v>488</v>
      </c>
      <c r="J114">
        <v>7.1016165071314203</v>
      </c>
    </row>
    <row r="115" spans="1:10" x14ac:dyDescent="0.35">
      <c r="A115" s="14">
        <v>35</v>
      </c>
      <c r="B115" t="s">
        <v>32</v>
      </c>
      <c r="C115" t="s">
        <v>33</v>
      </c>
      <c r="D115" t="s">
        <v>34</v>
      </c>
      <c r="E115" t="s">
        <v>35</v>
      </c>
      <c r="F115" t="s">
        <v>478</v>
      </c>
      <c r="G115" t="s">
        <v>479</v>
      </c>
      <c r="H115" t="s">
        <v>480</v>
      </c>
      <c r="I115" t="s">
        <v>481</v>
      </c>
      <c r="J115">
        <v>0</v>
      </c>
    </row>
    <row r="116" spans="1:10" x14ac:dyDescent="0.35">
      <c r="A116" s="14">
        <v>35</v>
      </c>
      <c r="B116" t="s">
        <v>32</v>
      </c>
      <c r="C116" t="s">
        <v>33</v>
      </c>
      <c r="D116" t="s">
        <v>34</v>
      </c>
      <c r="E116" t="s">
        <v>35</v>
      </c>
      <c r="F116" t="s">
        <v>478</v>
      </c>
      <c r="G116" t="s">
        <v>479</v>
      </c>
      <c r="H116" t="s">
        <v>480</v>
      </c>
      <c r="I116" t="s">
        <v>482</v>
      </c>
      <c r="J116">
        <v>45.544189693322203</v>
      </c>
    </row>
    <row r="117" spans="1:10" x14ac:dyDescent="0.35">
      <c r="A117" s="14">
        <v>35</v>
      </c>
      <c r="B117" t="s">
        <v>32</v>
      </c>
      <c r="C117" t="s">
        <v>33</v>
      </c>
      <c r="D117" t="s">
        <v>34</v>
      </c>
      <c r="E117" t="s">
        <v>35</v>
      </c>
      <c r="F117" t="s">
        <v>478</v>
      </c>
      <c r="G117" t="s">
        <v>479</v>
      </c>
      <c r="H117" t="s">
        <v>480</v>
      </c>
      <c r="I117" t="s">
        <v>483</v>
      </c>
      <c r="J117">
        <v>46.858019823280898</v>
      </c>
    </row>
    <row r="118" spans="1:10" x14ac:dyDescent="0.35">
      <c r="A118" s="14">
        <v>36</v>
      </c>
      <c r="B118" t="s">
        <v>374</v>
      </c>
      <c r="C118" t="s">
        <v>375</v>
      </c>
      <c r="D118" t="s">
        <v>82</v>
      </c>
      <c r="E118" t="s">
        <v>182</v>
      </c>
      <c r="F118" t="s">
        <v>485</v>
      </c>
      <c r="G118" t="s">
        <v>479</v>
      </c>
      <c r="H118" t="s">
        <v>480</v>
      </c>
      <c r="I118" t="s">
        <v>482</v>
      </c>
      <c r="J118">
        <v>15.4924929971057</v>
      </c>
    </row>
    <row r="119" spans="1:10" x14ac:dyDescent="0.35">
      <c r="A119" s="14">
        <v>36</v>
      </c>
      <c r="B119" t="s">
        <v>374</v>
      </c>
      <c r="C119" t="s">
        <v>375</v>
      </c>
      <c r="D119" t="s">
        <v>82</v>
      </c>
      <c r="E119" t="s">
        <v>182</v>
      </c>
      <c r="F119" t="s">
        <v>485</v>
      </c>
      <c r="G119" t="s">
        <v>479</v>
      </c>
      <c r="H119" t="s">
        <v>480</v>
      </c>
      <c r="I119" t="s">
        <v>483</v>
      </c>
      <c r="J119">
        <v>84.507507002892197</v>
      </c>
    </row>
    <row r="120" spans="1:10" x14ac:dyDescent="0.35">
      <c r="A120" s="14">
        <v>37</v>
      </c>
      <c r="B120" t="s">
        <v>177</v>
      </c>
      <c r="C120" t="s">
        <v>207</v>
      </c>
      <c r="D120" t="s">
        <v>39</v>
      </c>
      <c r="E120" t="s">
        <v>10</v>
      </c>
      <c r="F120" t="s">
        <v>478</v>
      </c>
      <c r="G120" t="s">
        <v>479</v>
      </c>
      <c r="H120" t="s">
        <v>480</v>
      </c>
      <c r="I120" t="s">
        <v>489</v>
      </c>
      <c r="J120">
        <v>0</v>
      </c>
    </row>
    <row r="121" spans="1:10" x14ac:dyDescent="0.35">
      <c r="A121" s="14">
        <v>37</v>
      </c>
      <c r="B121" t="s">
        <v>177</v>
      </c>
      <c r="C121" t="s">
        <v>207</v>
      </c>
      <c r="D121" t="s">
        <v>39</v>
      </c>
      <c r="E121" t="s">
        <v>10</v>
      </c>
      <c r="F121" t="s">
        <v>478</v>
      </c>
      <c r="G121" t="s">
        <v>479</v>
      </c>
      <c r="H121" t="s">
        <v>480</v>
      </c>
      <c r="I121" t="s">
        <v>481</v>
      </c>
      <c r="J121">
        <v>33.410450056960798</v>
      </c>
    </row>
    <row r="122" spans="1:10" x14ac:dyDescent="0.35">
      <c r="A122" s="14">
        <v>37</v>
      </c>
      <c r="B122" t="s">
        <v>177</v>
      </c>
      <c r="C122" t="s">
        <v>207</v>
      </c>
      <c r="D122" t="s">
        <v>39</v>
      </c>
      <c r="E122" t="s">
        <v>10</v>
      </c>
      <c r="F122" t="s">
        <v>478</v>
      </c>
      <c r="G122" t="s">
        <v>479</v>
      </c>
      <c r="H122" t="s">
        <v>480</v>
      </c>
      <c r="I122" t="s">
        <v>482</v>
      </c>
      <c r="J122">
        <v>3.9522472176510202</v>
      </c>
    </row>
    <row r="123" spans="1:10" x14ac:dyDescent="0.35">
      <c r="A123" s="14">
        <v>37</v>
      </c>
      <c r="B123" t="s">
        <v>177</v>
      </c>
      <c r="C123" t="s">
        <v>207</v>
      </c>
      <c r="D123" t="s">
        <v>39</v>
      </c>
      <c r="E123" t="s">
        <v>10</v>
      </c>
      <c r="F123" t="s">
        <v>478</v>
      </c>
      <c r="G123" t="s">
        <v>479</v>
      </c>
      <c r="H123" t="s">
        <v>480</v>
      </c>
      <c r="I123" t="s">
        <v>483</v>
      </c>
      <c r="J123">
        <v>62.637302725386597</v>
      </c>
    </row>
    <row r="124" spans="1:10" x14ac:dyDescent="0.35">
      <c r="A124" s="14">
        <v>38</v>
      </c>
      <c r="B124" t="s">
        <v>180</v>
      </c>
      <c r="C124" t="s">
        <v>181</v>
      </c>
      <c r="D124" t="s">
        <v>182</v>
      </c>
      <c r="E124" t="s">
        <v>34</v>
      </c>
      <c r="F124" t="s">
        <v>478</v>
      </c>
      <c r="G124" t="s">
        <v>479</v>
      </c>
      <c r="H124" t="s">
        <v>480</v>
      </c>
      <c r="I124" t="s">
        <v>482</v>
      </c>
      <c r="J124">
        <v>8.7415085200809095</v>
      </c>
    </row>
    <row r="125" spans="1:10" x14ac:dyDescent="0.35">
      <c r="A125" s="14">
        <v>38</v>
      </c>
      <c r="B125" t="s">
        <v>180</v>
      </c>
      <c r="C125" t="s">
        <v>181</v>
      </c>
      <c r="D125" t="s">
        <v>182</v>
      </c>
      <c r="E125" t="s">
        <v>34</v>
      </c>
      <c r="F125" t="s">
        <v>478</v>
      </c>
      <c r="G125" t="s">
        <v>479</v>
      </c>
      <c r="H125" t="s">
        <v>480</v>
      </c>
      <c r="I125" t="s">
        <v>483</v>
      </c>
      <c r="J125">
        <v>91.258491479919101</v>
      </c>
    </row>
    <row r="126" spans="1:10" x14ac:dyDescent="0.35">
      <c r="A126" s="14">
        <v>39</v>
      </c>
      <c r="B126" t="s">
        <v>218</v>
      </c>
      <c r="C126" t="s">
        <v>219</v>
      </c>
      <c r="D126" t="s">
        <v>75</v>
      </c>
      <c r="E126" t="s">
        <v>11</v>
      </c>
      <c r="F126" t="s">
        <v>478</v>
      </c>
      <c r="G126" t="s">
        <v>479</v>
      </c>
      <c r="H126" t="s">
        <v>480</v>
      </c>
      <c r="I126" t="s">
        <v>489</v>
      </c>
      <c r="J126">
        <v>0</v>
      </c>
    </row>
    <row r="127" spans="1:10" x14ac:dyDescent="0.35">
      <c r="A127" s="14">
        <v>39</v>
      </c>
      <c r="B127" t="s">
        <v>218</v>
      </c>
      <c r="C127" t="s">
        <v>219</v>
      </c>
      <c r="D127" t="s">
        <v>75</v>
      </c>
      <c r="E127" t="s">
        <v>11</v>
      </c>
      <c r="F127" t="s">
        <v>478</v>
      </c>
      <c r="G127" t="s">
        <v>479</v>
      </c>
      <c r="H127" t="s">
        <v>480</v>
      </c>
      <c r="I127" t="s">
        <v>481</v>
      </c>
      <c r="J127">
        <v>36.302951873719003</v>
      </c>
    </row>
    <row r="128" spans="1:10" x14ac:dyDescent="0.35">
      <c r="A128" s="14">
        <v>39</v>
      </c>
      <c r="B128" t="s">
        <v>218</v>
      </c>
      <c r="C128" t="s">
        <v>219</v>
      </c>
      <c r="D128" t="s">
        <v>75</v>
      </c>
      <c r="E128" t="s">
        <v>11</v>
      </c>
      <c r="F128" t="s">
        <v>478</v>
      </c>
      <c r="G128" t="s">
        <v>479</v>
      </c>
      <c r="H128" t="s">
        <v>480</v>
      </c>
      <c r="I128" t="s">
        <v>482</v>
      </c>
      <c r="J128">
        <v>2.56924333123917</v>
      </c>
    </row>
    <row r="129" spans="1:10" x14ac:dyDescent="0.35">
      <c r="A129" s="14">
        <v>39</v>
      </c>
      <c r="B129" t="s">
        <v>218</v>
      </c>
      <c r="C129" t="s">
        <v>219</v>
      </c>
      <c r="D129" t="s">
        <v>75</v>
      </c>
      <c r="E129" t="s">
        <v>11</v>
      </c>
      <c r="F129" t="s">
        <v>478</v>
      </c>
      <c r="G129" t="s">
        <v>479</v>
      </c>
      <c r="H129" t="s">
        <v>480</v>
      </c>
      <c r="I129" t="s">
        <v>483</v>
      </c>
      <c r="J129">
        <v>61.127804795037001</v>
      </c>
    </row>
    <row r="130" spans="1:10" x14ac:dyDescent="0.35">
      <c r="A130" s="14">
        <v>40</v>
      </c>
      <c r="B130" t="s">
        <v>218</v>
      </c>
      <c r="C130" t="s">
        <v>399</v>
      </c>
      <c r="D130" t="s">
        <v>195</v>
      </c>
      <c r="E130" t="s">
        <v>75</v>
      </c>
      <c r="F130" t="s">
        <v>485</v>
      </c>
      <c r="G130" t="s">
        <v>479</v>
      </c>
      <c r="H130" t="s">
        <v>480</v>
      </c>
      <c r="I130" t="s">
        <v>482</v>
      </c>
      <c r="J130">
        <v>2.12264601150348</v>
      </c>
    </row>
    <row r="131" spans="1:10" x14ac:dyDescent="0.35">
      <c r="A131" s="14">
        <v>40</v>
      </c>
      <c r="B131" t="s">
        <v>218</v>
      </c>
      <c r="C131" t="s">
        <v>399</v>
      </c>
      <c r="D131" t="s">
        <v>195</v>
      </c>
      <c r="E131" t="s">
        <v>75</v>
      </c>
      <c r="F131" t="s">
        <v>485</v>
      </c>
      <c r="G131" t="s">
        <v>479</v>
      </c>
      <c r="H131" t="s">
        <v>480</v>
      </c>
      <c r="I131" t="s">
        <v>483</v>
      </c>
      <c r="J131">
        <v>97.877353988496495</v>
      </c>
    </row>
    <row r="132" spans="1:10" x14ac:dyDescent="0.35">
      <c r="A132" s="14">
        <v>41</v>
      </c>
      <c r="B132" t="s">
        <v>70</v>
      </c>
      <c r="C132" t="s">
        <v>71</v>
      </c>
      <c r="D132" t="s">
        <v>39</v>
      </c>
      <c r="E132" t="s">
        <v>34</v>
      </c>
      <c r="F132" t="s">
        <v>478</v>
      </c>
      <c r="G132" t="s">
        <v>479</v>
      </c>
      <c r="H132" t="s">
        <v>480</v>
      </c>
      <c r="I132" t="s">
        <v>488</v>
      </c>
      <c r="J132">
        <v>16.1302630808276</v>
      </c>
    </row>
    <row r="133" spans="1:10" x14ac:dyDescent="0.35">
      <c r="A133" s="14">
        <v>41</v>
      </c>
      <c r="B133" t="s">
        <v>70</v>
      </c>
      <c r="C133" t="s">
        <v>71</v>
      </c>
      <c r="D133" t="s">
        <v>39</v>
      </c>
      <c r="E133" t="s">
        <v>34</v>
      </c>
      <c r="F133" t="s">
        <v>478</v>
      </c>
      <c r="G133" t="s">
        <v>479</v>
      </c>
      <c r="H133" t="s">
        <v>480</v>
      </c>
      <c r="I133" t="s">
        <v>481</v>
      </c>
      <c r="J133">
        <v>24.6245532543766</v>
      </c>
    </row>
    <row r="134" spans="1:10" x14ac:dyDescent="0.35">
      <c r="A134" s="14">
        <v>41</v>
      </c>
      <c r="B134" t="s">
        <v>70</v>
      </c>
      <c r="C134" t="s">
        <v>71</v>
      </c>
      <c r="D134" t="s">
        <v>39</v>
      </c>
      <c r="E134" t="s">
        <v>34</v>
      </c>
      <c r="F134" t="s">
        <v>478</v>
      </c>
      <c r="G134" t="s">
        <v>479</v>
      </c>
      <c r="H134" t="s">
        <v>480</v>
      </c>
      <c r="I134" t="s">
        <v>482</v>
      </c>
      <c r="J134">
        <v>8.16293404622221</v>
      </c>
    </row>
    <row r="135" spans="1:10" x14ac:dyDescent="0.35">
      <c r="A135" s="14">
        <v>41</v>
      </c>
      <c r="B135" t="s">
        <v>70</v>
      </c>
      <c r="C135" t="s">
        <v>71</v>
      </c>
      <c r="D135" t="s">
        <v>39</v>
      </c>
      <c r="E135" t="s">
        <v>34</v>
      </c>
      <c r="F135" t="s">
        <v>478</v>
      </c>
      <c r="G135" t="s">
        <v>479</v>
      </c>
      <c r="H135" t="s">
        <v>480</v>
      </c>
      <c r="I135" t="s">
        <v>483</v>
      </c>
      <c r="J135">
        <v>51.082249618573599</v>
      </c>
    </row>
    <row r="136" spans="1:10" x14ac:dyDescent="0.35">
      <c r="A136" s="14">
        <v>42</v>
      </c>
      <c r="B136" t="s">
        <v>117</v>
      </c>
      <c r="C136" t="s">
        <v>118</v>
      </c>
      <c r="D136" t="s">
        <v>38</v>
      </c>
      <c r="E136" t="s">
        <v>39</v>
      </c>
      <c r="F136" t="s">
        <v>478</v>
      </c>
      <c r="G136" t="s">
        <v>479</v>
      </c>
      <c r="H136" t="s">
        <v>480</v>
      </c>
      <c r="I136" t="s">
        <v>481</v>
      </c>
      <c r="J136">
        <v>24.0944581106125</v>
      </c>
    </row>
    <row r="137" spans="1:10" x14ac:dyDescent="0.35">
      <c r="A137" s="14">
        <v>42</v>
      </c>
      <c r="B137" t="s">
        <v>117</v>
      </c>
      <c r="C137" t="s">
        <v>118</v>
      </c>
      <c r="D137" t="s">
        <v>38</v>
      </c>
      <c r="E137" t="s">
        <v>39</v>
      </c>
      <c r="F137" t="s">
        <v>478</v>
      </c>
      <c r="G137" t="s">
        <v>479</v>
      </c>
      <c r="H137" t="s">
        <v>480</v>
      </c>
      <c r="I137" t="s">
        <v>482</v>
      </c>
      <c r="J137">
        <v>2.7667320793126602</v>
      </c>
    </row>
    <row r="138" spans="1:10" x14ac:dyDescent="0.35">
      <c r="A138" s="14">
        <v>42</v>
      </c>
      <c r="B138" t="s">
        <v>117</v>
      </c>
      <c r="C138" t="s">
        <v>118</v>
      </c>
      <c r="D138" t="s">
        <v>38</v>
      </c>
      <c r="E138" t="s">
        <v>39</v>
      </c>
      <c r="F138" t="s">
        <v>478</v>
      </c>
      <c r="G138" t="s">
        <v>479</v>
      </c>
      <c r="H138" t="s">
        <v>480</v>
      </c>
      <c r="I138" t="s">
        <v>483</v>
      </c>
      <c r="J138">
        <v>73.138809810074804</v>
      </c>
    </row>
    <row r="139" spans="1:10" x14ac:dyDescent="0.35">
      <c r="A139" s="14">
        <v>43</v>
      </c>
      <c r="B139" t="s">
        <v>358</v>
      </c>
      <c r="C139" t="s">
        <v>359</v>
      </c>
      <c r="D139" t="s">
        <v>26</v>
      </c>
      <c r="E139" t="s">
        <v>42</v>
      </c>
      <c r="F139" t="s">
        <v>485</v>
      </c>
      <c r="G139" t="s">
        <v>479</v>
      </c>
      <c r="H139" t="s">
        <v>480</v>
      </c>
      <c r="I139" t="s">
        <v>481</v>
      </c>
      <c r="J139">
        <v>100</v>
      </c>
    </row>
    <row r="140" spans="1:10" x14ac:dyDescent="0.35">
      <c r="A140" s="14">
        <v>44</v>
      </c>
      <c r="B140" t="s">
        <v>38</v>
      </c>
      <c r="C140" t="s">
        <v>74</v>
      </c>
      <c r="D140" t="s">
        <v>73</v>
      </c>
      <c r="E140" t="s">
        <v>75</v>
      </c>
      <c r="F140" t="s">
        <v>478</v>
      </c>
      <c r="G140" t="s">
        <v>479</v>
      </c>
      <c r="H140" t="s">
        <v>480</v>
      </c>
      <c r="I140" t="s">
        <v>488</v>
      </c>
      <c r="J140">
        <v>2.8688901175408899</v>
      </c>
    </row>
    <row r="141" spans="1:10" x14ac:dyDescent="0.35">
      <c r="A141" s="14">
        <v>44</v>
      </c>
      <c r="B141" t="s">
        <v>38</v>
      </c>
      <c r="C141" t="s">
        <v>74</v>
      </c>
      <c r="D141" t="s">
        <v>73</v>
      </c>
      <c r="E141" t="s">
        <v>75</v>
      </c>
      <c r="F141" t="s">
        <v>478</v>
      </c>
      <c r="G141" t="s">
        <v>479</v>
      </c>
      <c r="H141" t="s">
        <v>480</v>
      </c>
      <c r="I141" t="s">
        <v>489</v>
      </c>
      <c r="J141">
        <v>2.5520279576622502</v>
      </c>
    </row>
    <row r="142" spans="1:10" x14ac:dyDescent="0.35">
      <c r="A142" s="14">
        <v>44</v>
      </c>
      <c r="B142" t="s">
        <v>38</v>
      </c>
      <c r="C142" t="s">
        <v>74</v>
      </c>
      <c r="D142" t="s">
        <v>73</v>
      </c>
      <c r="E142" t="s">
        <v>75</v>
      </c>
      <c r="F142" t="s">
        <v>478</v>
      </c>
      <c r="G142" t="s">
        <v>479</v>
      </c>
      <c r="H142" t="s">
        <v>480</v>
      </c>
      <c r="I142" t="s">
        <v>481</v>
      </c>
      <c r="J142">
        <v>51.096462445750802</v>
      </c>
    </row>
    <row r="143" spans="1:10" x14ac:dyDescent="0.35">
      <c r="A143" s="14">
        <v>44</v>
      </c>
      <c r="B143" t="s">
        <v>38</v>
      </c>
      <c r="C143" t="s">
        <v>74</v>
      </c>
      <c r="D143" t="s">
        <v>73</v>
      </c>
      <c r="E143" t="s">
        <v>75</v>
      </c>
      <c r="F143" t="s">
        <v>478</v>
      </c>
      <c r="G143" t="s">
        <v>479</v>
      </c>
      <c r="H143" t="s">
        <v>480</v>
      </c>
      <c r="I143" t="s">
        <v>482</v>
      </c>
      <c r="J143">
        <v>18.672057902482699</v>
      </c>
    </row>
    <row r="144" spans="1:10" x14ac:dyDescent="0.35">
      <c r="A144" s="14">
        <v>44</v>
      </c>
      <c r="B144" t="s">
        <v>38</v>
      </c>
      <c r="C144" t="s">
        <v>74</v>
      </c>
      <c r="D144" t="s">
        <v>73</v>
      </c>
      <c r="E144" t="s">
        <v>75</v>
      </c>
      <c r="F144" t="s">
        <v>478</v>
      </c>
      <c r="G144" t="s">
        <v>479</v>
      </c>
      <c r="H144" t="s">
        <v>480</v>
      </c>
      <c r="I144" t="s">
        <v>483</v>
      </c>
      <c r="J144">
        <v>24.810561576557799</v>
      </c>
    </row>
    <row r="145" spans="1:10" x14ac:dyDescent="0.35">
      <c r="A145" s="14">
        <v>45</v>
      </c>
      <c r="B145" t="s">
        <v>18</v>
      </c>
      <c r="C145" t="s">
        <v>127</v>
      </c>
      <c r="D145" t="s">
        <v>38</v>
      </c>
      <c r="E145" t="s">
        <v>15</v>
      </c>
      <c r="F145" t="s">
        <v>478</v>
      </c>
      <c r="G145" t="s">
        <v>479</v>
      </c>
      <c r="H145" t="s">
        <v>480</v>
      </c>
      <c r="I145" t="s">
        <v>489</v>
      </c>
      <c r="J145">
        <v>0</v>
      </c>
    </row>
    <row r="146" spans="1:10" x14ac:dyDescent="0.35">
      <c r="A146" s="14">
        <v>45</v>
      </c>
      <c r="B146" t="s">
        <v>18</v>
      </c>
      <c r="C146" t="s">
        <v>127</v>
      </c>
      <c r="D146" t="s">
        <v>38</v>
      </c>
      <c r="E146" t="s">
        <v>15</v>
      </c>
      <c r="F146" t="s">
        <v>478</v>
      </c>
      <c r="G146" t="s">
        <v>479</v>
      </c>
      <c r="H146" t="s">
        <v>480</v>
      </c>
      <c r="I146" t="s">
        <v>481</v>
      </c>
      <c r="J146">
        <v>100</v>
      </c>
    </row>
    <row r="147" spans="1:10" x14ac:dyDescent="0.35">
      <c r="A147" s="14">
        <v>45</v>
      </c>
      <c r="B147" t="s">
        <v>18</v>
      </c>
      <c r="C147" t="s">
        <v>127</v>
      </c>
      <c r="D147" t="s">
        <v>38</v>
      </c>
      <c r="E147" t="s">
        <v>15</v>
      </c>
      <c r="F147" t="s">
        <v>478</v>
      </c>
      <c r="G147" t="s">
        <v>479</v>
      </c>
      <c r="H147" t="s">
        <v>480</v>
      </c>
      <c r="I147" t="s">
        <v>482</v>
      </c>
      <c r="J147">
        <v>0</v>
      </c>
    </row>
    <row r="148" spans="1:10" x14ac:dyDescent="0.35">
      <c r="A148" s="14">
        <v>45</v>
      </c>
      <c r="B148" t="s">
        <v>18</v>
      </c>
      <c r="C148" t="s">
        <v>127</v>
      </c>
      <c r="D148" t="s">
        <v>38</v>
      </c>
      <c r="E148" t="s">
        <v>15</v>
      </c>
      <c r="F148" t="s">
        <v>478</v>
      </c>
      <c r="G148" t="s">
        <v>479</v>
      </c>
      <c r="H148" t="s">
        <v>480</v>
      </c>
      <c r="I148" t="s">
        <v>483</v>
      </c>
      <c r="J148">
        <v>0</v>
      </c>
    </row>
    <row r="149" spans="1:10" x14ac:dyDescent="0.35">
      <c r="A149" s="14">
        <v>46</v>
      </c>
      <c r="B149" t="s">
        <v>255</v>
      </c>
      <c r="C149" t="s">
        <v>256</v>
      </c>
      <c r="D149" t="s">
        <v>128</v>
      </c>
      <c r="E149" t="s">
        <v>254</v>
      </c>
      <c r="F149" t="s">
        <v>485</v>
      </c>
      <c r="G149" t="s">
        <v>486</v>
      </c>
      <c r="H149" t="s">
        <v>491</v>
      </c>
      <c r="I149" t="s">
        <v>481</v>
      </c>
      <c r="J149">
        <v>0</v>
      </c>
    </row>
    <row r="150" spans="1:10" x14ac:dyDescent="0.35">
      <c r="A150" s="14">
        <v>46</v>
      </c>
      <c r="B150" t="s">
        <v>255</v>
      </c>
      <c r="C150" t="s">
        <v>256</v>
      </c>
      <c r="D150" t="s">
        <v>128</v>
      </c>
      <c r="E150" t="s">
        <v>254</v>
      </c>
      <c r="F150" t="s">
        <v>485</v>
      </c>
      <c r="G150" t="s">
        <v>486</v>
      </c>
      <c r="H150" t="s">
        <v>491</v>
      </c>
      <c r="I150" t="s">
        <v>482</v>
      </c>
      <c r="J150">
        <v>11.1217189922777</v>
      </c>
    </row>
    <row r="151" spans="1:10" x14ac:dyDescent="0.35">
      <c r="A151" s="14">
        <v>46</v>
      </c>
      <c r="B151" t="s">
        <v>255</v>
      </c>
      <c r="C151" t="s">
        <v>256</v>
      </c>
      <c r="D151" t="s">
        <v>128</v>
      </c>
      <c r="E151" t="s">
        <v>254</v>
      </c>
      <c r="F151" t="s">
        <v>485</v>
      </c>
      <c r="G151" t="s">
        <v>486</v>
      </c>
      <c r="H151" t="s">
        <v>491</v>
      </c>
      <c r="I151" t="s">
        <v>483</v>
      </c>
      <c r="J151">
        <v>88.878281007732397</v>
      </c>
    </row>
    <row r="152" spans="1:10" x14ac:dyDescent="0.35">
      <c r="A152" s="14">
        <v>47</v>
      </c>
      <c r="B152" t="s">
        <v>15</v>
      </c>
      <c r="C152" t="s">
        <v>16</v>
      </c>
      <c r="D152" t="s">
        <v>17</v>
      </c>
      <c r="E152" t="s">
        <v>18</v>
      </c>
      <c r="F152" t="s">
        <v>478</v>
      </c>
      <c r="G152" t="s">
        <v>479</v>
      </c>
      <c r="H152" t="s">
        <v>480</v>
      </c>
      <c r="I152" t="s">
        <v>481</v>
      </c>
      <c r="J152">
        <v>29.924371776250901</v>
      </c>
    </row>
    <row r="153" spans="1:10" x14ac:dyDescent="0.35">
      <c r="A153" s="14">
        <v>47</v>
      </c>
      <c r="B153" t="s">
        <v>15</v>
      </c>
      <c r="C153" t="s">
        <v>16</v>
      </c>
      <c r="D153" t="s">
        <v>17</v>
      </c>
      <c r="E153" t="s">
        <v>18</v>
      </c>
      <c r="F153" t="s">
        <v>478</v>
      </c>
      <c r="G153" t="s">
        <v>479</v>
      </c>
      <c r="H153" t="s">
        <v>480</v>
      </c>
      <c r="I153" t="s">
        <v>482</v>
      </c>
      <c r="J153">
        <v>0</v>
      </c>
    </row>
    <row r="154" spans="1:10" x14ac:dyDescent="0.35">
      <c r="A154" s="14">
        <v>47</v>
      </c>
      <c r="B154" t="s">
        <v>15</v>
      </c>
      <c r="C154" t="s">
        <v>16</v>
      </c>
      <c r="D154" t="s">
        <v>17</v>
      </c>
      <c r="E154" t="s">
        <v>18</v>
      </c>
      <c r="F154" t="s">
        <v>478</v>
      </c>
      <c r="G154" t="s">
        <v>479</v>
      </c>
      <c r="H154" t="s">
        <v>480</v>
      </c>
      <c r="I154" t="s">
        <v>483</v>
      </c>
      <c r="J154">
        <v>70.075628223744602</v>
      </c>
    </row>
    <row r="155" spans="1:10" x14ac:dyDescent="0.35">
      <c r="A155" s="14">
        <v>48</v>
      </c>
      <c r="B155" t="s">
        <v>269</v>
      </c>
      <c r="C155" t="s">
        <v>270</v>
      </c>
      <c r="D155" t="s">
        <v>254</v>
      </c>
      <c r="E155" t="s">
        <v>94</v>
      </c>
      <c r="F155" t="s">
        <v>485</v>
      </c>
      <c r="G155" t="s">
        <v>486</v>
      </c>
      <c r="H155" t="s">
        <v>492</v>
      </c>
      <c r="I155" t="s">
        <v>481</v>
      </c>
      <c r="J155">
        <v>0</v>
      </c>
    </row>
    <row r="156" spans="1:10" x14ac:dyDescent="0.35">
      <c r="A156" s="14">
        <v>48</v>
      </c>
      <c r="B156" t="s">
        <v>269</v>
      </c>
      <c r="C156" t="s">
        <v>270</v>
      </c>
      <c r="D156" t="s">
        <v>254</v>
      </c>
      <c r="E156" t="s">
        <v>94</v>
      </c>
      <c r="F156" t="s">
        <v>485</v>
      </c>
      <c r="G156" t="s">
        <v>486</v>
      </c>
      <c r="H156" t="s">
        <v>492</v>
      </c>
      <c r="I156" t="s">
        <v>482</v>
      </c>
      <c r="J156">
        <v>2.0793555922948102</v>
      </c>
    </row>
    <row r="157" spans="1:10" x14ac:dyDescent="0.35">
      <c r="A157" s="14">
        <v>48</v>
      </c>
      <c r="B157" t="s">
        <v>269</v>
      </c>
      <c r="C157" t="s">
        <v>270</v>
      </c>
      <c r="D157" t="s">
        <v>254</v>
      </c>
      <c r="E157" t="s">
        <v>94</v>
      </c>
      <c r="F157" t="s">
        <v>485</v>
      </c>
      <c r="G157" t="s">
        <v>486</v>
      </c>
      <c r="H157" t="s">
        <v>492</v>
      </c>
      <c r="I157" t="s">
        <v>483</v>
      </c>
      <c r="J157">
        <v>97.920644407698205</v>
      </c>
    </row>
    <row r="158" spans="1:10" x14ac:dyDescent="0.35">
      <c r="A158" s="14">
        <v>49</v>
      </c>
      <c r="B158" t="s">
        <v>17</v>
      </c>
      <c r="C158" t="s">
        <v>243</v>
      </c>
      <c r="D158" t="s">
        <v>244</v>
      </c>
      <c r="E158" t="s">
        <v>38</v>
      </c>
      <c r="F158" t="s">
        <v>478</v>
      </c>
      <c r="G158" t="s">
        <v>479</v>
      </c>
      <c r="H158" t="s">
        <v>480</v>
      </c>
      <c r="I158" t="s">
        <v>489</v>
      </c>
      <c r="J158">
        <v>0</v>
      </c>
    </row>
    <row r="159" spans="1:10" x14ac:dyDescent="0.35">
      <c r="A159" s="14">
        <v>49</v>
      </c>
      <c r="B159" t="s">
        <v>17</v>
      </c>
      <c r="C159" t="s">
        <v>243</v>
      </c>
      <c r="D159" t="s">
        <v>244</v>
      </c>
      <c r="E159" t="s">
        <v>38</v>
      </c>
      <c r="F159" t="s">
        <v>478</v>
      </c>
      <c r="G159" t="s">
        <v>479</v>
      </c>
      <c r="H159" t="s">
        <v>480</v>
      </c>
      <c r="I159" t="s">
        <v>481</v>
      </c>
      <c r="J159">
        <v>25.226661154931001</v>
      </c>
    </row>
    <row r="160" spans="1:10" x14ac:dyDescent="0.35">
      <c r="A160" s="14">
        <v>49</v>
      </c>
      <c r="B160" t="s">
        <v>17</v>
      </c>
      <c r="C160" t="s">
        <v>243</v>
      </c>
      <c r="D160" t="s">
        <v>244</v>
      </c>
      <c r="E160" t="s">
        <v>38</v>
      </c>
      <c r="F160" t="s">
        <v>478</v>
      </c>
      <c r="G160" t="s">
        <v>479</v>
      </c>
      <c r="H160" t="s">
        <v>480</v>
      </c>
      <c r="I160" t="s">
        <v>482</v>
      </c>
      <c r="J160">
        <v>70.287656382558097</v>
      </c>
    </row>
    <row r="161" spans="1:10" x14ac:dyDescent="0.35">
      <c r="A161" s="14">
        <v>49</v>
      </c>
      <c r="B161" t="s">
        <v>17</v>
      </c>
      <c r="C161" t="s">
        <v>243</v>
      </c>
      <c r="D161" t="s">
        <v>244</v>
      </c>
      <c r="E161" t="s">
        <v>38</v>
      </c>
      <c r="F161" t="s">
        <v>478</v>
      </c>
      <c r="G161" t="s">
        <v>479</v>
      </c>
      <c r="H161" t="s">
        <v>480</v>
      </c>
      <c r="I161" t="s">
        <v>483</v>
      </c>
      <c r="J161">
        <v>4.4856824625102503</v>
      </c>
    </row>
    <row r="162" spans="1:10" x14ac:dyDescent="0.35">
      <c r="A162" s="14">
        <v>50</v>
      </c>
      <c r="B162" t="s">
        <v>288</v>
      </c>
      <c r="C162" t="s">
        <v>289</v>
      </c>
      <c r="D162" t="s">
        <v>255</v>
      </c>
      <c r="E162" t="s">
        <v>271</v>
      </c>
      <c r="F162" t="s">
        <v>485</v>
      </c>
      <c r="G162" t="s">
        <v>486</v>
      </c>
      <c r="H162" t="s">
        <v>492</v>
      </c>
      <c r="I162" t="s">
        <v>482</v>
      </c>
      <c r="J162">
        <v>0</v>
      </c>
    </row>
    <row r="163" spans="1:10" x14ac:dyDescent="0.35">
      <c r="A163" s="14">
        <v>50</v>
      </c>
      <c r="B163" t="s">
        <v>288</v>
      </c>
      <c r="C163" t="s">
        <v>289</v>
      </c>
      <c r="D163" t="s">
        <v>255</v>
      </c>
      <c r="E163" t="s">
        <v>271</v>
      </c>
      <c r="F163" t="s">
        <v>485</v>
      </c>
      <c r="G163" t="s">
        <v>486</v>
      </c>
      <c r="H163" t="s">
        <v>492</v>
      </c>
      <c r="I163" t="s">
        <v>483</v>
      </c>
      <c r="J163">
        <v>100</v>
      </c>
    </row>
    <row r="164" spans="1:10" x14ac:dyDescent="0.35">
      <c r="A164" s="14">
        <v>51</v>
      </c>
      <c r="B164" t="s">
        <v>267</v>
      </c>
      <c r="C164" t="s">
        <v>268</v>
      </c>
      <c r="D164" t="s">
        <v>94</v>
      </c>
      <c r="E164" t="s">
        <v>82</v>
      </c>
      <c r="F164" t="s">
        <v>485</v>
      </c>
      <c r="G164" t="s">
        <v>486</v>
      </c>
      <c r="H164" t="s">
        <v>492</v>
      </c>
      <c r="I164" t="s">
        <v>481</v>
      </c>
      <c r="J164">
        <v>0</v>
      </c>
    </row>
    <row r="165" spans="1:10" x14ac:dyDescent="0.35">
      <c r="A165" s="14">
        <v>51</v>
      </c>
      <c r="B165" t="s">
        <v>267</v>
      </c>
      <c r="C165" t="s">
        <v>268</v>
      </c>
      <c r="D165" t="s">
        <v>94</v>
      </c>
      <c r="E165" t="s">
        <v>82</v>
      </c>
      <c r="F165" t="s">
        <v>485</v>
      </c>
      <c r="G165" t="s">
        <v>486</v>
      </c>
      <c r="H165" t="s">
        <v>492</v>
      </c>
      <c r="I165" t="s">
        <v>482</v>
      </c>
      <c r="J165">
        <v>20.683246096671901</v>
      </c>
    </row>
    <row r="166" spans="1:10" x14ac:dyDescent="0.35">
      <c r="A166" s="14">
        <v>51</v>
      </c>
      <c r="B166" t="s">
        <v>267</v>
      </c>
      <c r="C166" t="s">
        <v>268</v>
      </c>
      <c r="D166" t="s">
        <v>94</v>
      </c>
      <c r="E166" t="s">
        <v>82</v>
      </c>
      <c r="F166" t="s">
        <v>485</v>
      </c>
      <c r="G166" t="s">
        <v>486</v>
      </c>
      <c r="H166" t="s">
        <v>492</v>
      </c>
      <c r="I166" t="s">
        <v>483</v>
      </c>
      <c r="J166">
        <v>79.316753903328106</v>
      </c>
    </row>
    <row r="167" spans="1:10" x14ac:dyDescent="0.35">
      <c r="A167" s="14">
        <v>52</v>
      </c>
      <c r="B167" t="s">
        <v>82</v>
      </c>
      <c r="C167" t="s">
        <v>100</v>
      </c>
      <c r="D167" t="s">
        <v>82</v>
      </c>
      <c r="E167" t="s">
        <v>52</v>
      </c>
      <c r="F167" t="s">
        <v>478</v>
      </c>
      <c r="G167" t="s">
        <v>479</v>
      </c>
      <c r="H167" t="s">
        <v>495</v>
      </c>
      <c r="I167" t="s">
        <v>488</v>
      </c>
      <c r="J167">
        <v>35.479631801052101</v>
      </c>
    </row>
    <row r="168" spans="1:10" x14ac:dyDescent="0.35">
      <c r="A168" s="14">
        <v>52</v>
      </c>
      <c r="B168" t="s">
        <v>82</v>
      </c>
      <c r="C168" t="s">
        <v>100</v>
      </c>
      <c r="D168" t="s">
        <v>82</v>
      </c>
      <c r="E168" t="s">
        <v>52</v>
      </c>
      <c r="F168" t="s">
        <v>478</v>
      </c>
      <c r="G168" t="s">
        <v>479</v>
      </c>
      <c r="H168" t="s">
        <v>495</v>
      </c>
      <c r="I168" t="s">
        <v>489</v>
      </c>
      <c r="J168">
        <v>0.27497777768023501</v>
      </c>
    </row>
    <row r="169" spans="1:10" x14ac:dyDescent="0.35">
      <c r="A169" s="14">
        <v>52</v>
      </c>
      <c r="B169" t="s">
        <v>82</v>
      </c>
      <c r="C169" t="s">
        <v>100</v>
      </c>
      <c r="D169" t="s">
        <v>82</v>
      </c>
      <c r="E169" t="s">
        <v>52</v>
      </c>
      <c r="F169" t="s">
        <v>478</v>
      </c>
      <c r="G169" t="s">
        <v>479</v>
      </c>
      <c r="H169" t="s">
        <v>495</v>
      </c>
      <c r="I169" t="s">
        <v>481</v>
      </c>
      <c r="J169">
        <v>5.84792461077169</v>
      </c>
    </row>
    <row r="170" spans="1:10" x14ac:dyDescent="0.35">
      <c r="A170" s="14">
        <v>52</v>
      </c>
      <c r="B170" t="s">
        <v>82</v>
      </c>
      <c r="C170" t="s">
        <v>100</v>
      </c>
      <c r="D170" t="s">
        <v>82</v>
      </c>
      <c r="E170" t="s">
        <v>52</v>
      </c>
      <c r="F170" t="s">
        <v>478</v>
      </c>
      <c r="G170" t="s">
        <v>479</v>
      </c>
      <c r="H170" t="s">
        <v>495</v>
      </c>
      <c r="I170" t="s">
        <v>482</v>
      </c>
      <c r="J170">
        <v>12.644934165007101</v>
      </c>
    </row>
    <row r="171" spans="1:10" x14ac:dyDescent="0.35">
      <c r="A171" s="14">
        <v>52</v>
      </c>
      <c r="B171" t="s">
        <v>82</v>
      </c>
      <c r="C171" t="s">
        <v>100</v>
      </c>
      <c r="D171" t="s">
        <v>82</v>
      </c>
      <c r="E171" t="s">
        <v>52</v>
      </c>
      <c r="F171" t="s">
        <v>478</v>
      </c>
      <c r="G171" t="s">
        <v>479</v>
      </c>
      <c r="H171" t="s">
        <v>495</v>
      </c>
      <c r="I171" t="s">
        <v>483</v>
      </c>
      <c r="J171">
        <v>45.752531645496099</v>
      </c>
    </row>
    <row r="172" spans="1:10" x14ac:dyDescent="0.35">
      <c r="A172" s="14">
        <v>53</v>
      </c>
      <c r="B172" t="s">
        <v>82</v>
      </c>
      <c r="C172" t="s">
        <v>101</v>
      </c>
      <c r="D172" t="s">
        <v>102</v>
      </c>
      <c r="E172" t="s">
        <v>35</v>
      </c>
      <c r="F172" t="s">
        <v>478</v>
      </c>
      <c r="G172" t="s">
        <v>479</v>
      </c>
      <c r="H172" t="s">
        <v>492</v>
      </c>
      <c r="I172" t="s">
        <v>482</v>
      </c>
      <c r="J172">
        <v>92.216152761346095</v>
      </c>
    </row>
    <row r="173" spans="1:10" x14ac:dyDescent="0.35">
      <c r="A173" s="14">
        <v>53</v>
      </c>
      <c r="B173" t="s">
        <v>82</v>
      </c>
      <c r="C173" t="s">
        <v>101</v>
      </c>
      <c r="D173" t="s">
        <v>102</v>
      </c>
      <c r="E173" t="s">
        <v>35</v>
      </c>
      <c r="F173" t="s">
        <v>478</v>
      </c>
      <c r="G173" t="s">
        <v>479</v>
      </c>
      <c r="H173" t="s">
        <v>492</v>
      </c>
      <c r="I173" t="s">
        <v>483</v>
      </c>
      <c r="J173">
        <v>7.78384723865382</v>
      </c>
    </row>
    <row r="174" spans="1:10" x14ac:dyDescent="0.35">
      <c r="A174" s="14">
        <v>54</v>
      </c>
      <c r="B174" t="s">
        <v>82</v>
      </c>
      <c r="C174" t="s">
        <v>103</v>
      </c>
      <c r="D174" t="s">
        <v>52</v>
      </c>
      <c r="E174" t="s">
        <v>104</v>
      </c>
      <c r="F174" t="s">
        <v>478</v>
      </c>
      <c r="G174" t="s">
        <v>479</v>
      </c>
      <c r="H174" t="s">
        <v>492</v>
      </c>
      <c r="I174" t="s">
        <v>481</v>
      </c>
      <c r="J174">
        <v>0</v>
      </c>
    </row>
    <row r="175" spans="1:10" x14ac:dyDescent="0.35">
      <c r="A175" s="14">
        <v>54</v>
      </c>
      <c r="B175" t="s">
        <v>82</v>
      </c>
      <c r="C175" t="s">
        <v>103</v>
      </c>
      <c r="D175" t="s">
        <v>52</v>
      </c>
      <c r="E175" t="s">
        <v>104</v>
      </c>
      <c r="F175" t="s">
        <v>478</v>
      </c>
      <c r="G175" t="s">
        <v>479</v>
      </c>
      <c r="H175" t="s">
        <v>492</v>
      </c>
      <c r="I175" t="s">
        <v>482</v>
      </c>
      <c r="J175">
        <v>4.84560525484053</v>
      </c>
    </row>
    <row r="176" spans="1:10" x14ac:dyDescent="0.35">
      <c r="A176" s="14">
        <v>54</v>
      </c>
      <c r="B176" t="s">
        <v>82</v>
      </c>
      <c r="C176" t="s">
        <v>103</v>
      </c>
      <c r="D176" t="s">
        <v>52</v>
      </c>
      <c r="E176" t="s">
        <v>104</v>
      </c>
      <c r="F176" t="s">
        <v>478</v>
      </c>
      <c r="G176" t="s">
        <v>479</v>
      </c>
      <c r="H176" t="s">
        <v>492</v>
      </c>
      <c r="I176" t="s">
        <v>483</v>
      </c>
      <c r="J176">
        <v>95.154394745159493</v>
      </c>
    </row>
    <row r="177" spans="1:10" x14ac:dyDescent="0.35">
      <c r="A177" s="14">
        <v>55</v>
      </c>
      <c r="B177" t="s">
        <v>82</v>
      </c>
      <c r="C177" t="s">
        <v>105</v>
      </c>
      <c r="D177" t="s">
        <v>104</v>
      </c>
      <c r="E177" t="s">
        <v>106</v>
      </c>
      <c r="F177" t="s">
        <v>478</v>
      </c>
      <c r="G177" t="s">
        <v>479</v>
      </c>
      <c r="H177" t="s">
        <v>492</v>
      </c>
      <c r="I177" t="s">
        <v>488</v>
      </c>
      <c r="J177">
        <v>16.759828261333801</v>
      </c>
    </row>
    <row r="178" spans="1:10" x14ac:dyDescent="0.35">
      <c r="A178" s="14">
        <v>55</v>
      </c>
      <c r="B178" t="s">
        <v>82</v>
      </c>
      <c r="C178" t="s">
        <v>105</v>
      </c>
      <c r="D178" t="s">
        <v>104</v>
      </c>
      <c r="E178" t="s">
        <v>106</v>
      </c>
      <c r="F178" t="s">
        <v>478</v>
      </c>
      <c r="G178" t="s">
        <v>479</v>
      </c>
      <c r="H178" t="s">
        <v>492</v>
      </c>
      <c r="I178" t="s">
        <v>482</v>
      </c>
      <c r="J178">
        <v>8.00704221745697</v>
      </c>
    </row>
    <row r="179" spans="1:10" x14ac:dyDescent="0.35">
      <c r="A179" s="14">
        <v>55</v>
      </c>
      <c r="B179" t="s">
        <v>82</v>
      </c>
      <c r="C179" t="s">
        <v>105</v>
      </c>
      <c r="D179" t="s">
        <v>104</v>
      </c>
      <c r="E179" t="s">
        <v>106</v>
      </c>
      <c r="F179" t="s">
        <v>478</v>
      </c>
      <c r="G179" t="s">
        <v>479</v>
      </c>
      <c r="H179" t="s">
        <v>492</v>
      </c>
      <c r="I179" t="s">
        <v>483</v>
      </c>
      <c r="J179">
        <v>74.881124005384706</v>
      </c>
    </row>
    <row r="180" spans="1:10" x14ac:dyDescent="0.35">
      <c r="A180" s="14">
        <v>56</v>
      </c>
      <c r="B180" t="s">
        <v>415</v>
      </c>
      <c r="C180" t="s">
        <v>416</v>
      </c>
      <c r="D180" t="s">
        <v>240</v>
      </c>
      <c r="E180" t="s">
        <v>75</v>
      </c>
      <c r="F180" t="s">
        <v>485</v>
      </c>
      <c r="G180" t="s">
        <v>479</v>
      </c>
      <c r="H180" t="s">
        <v>496</v>
      </c>
      <c r="I180" t="s">
        <v>488</v>
      </c>
      <c r="J180">
        <v>7.1657778447870397</v>
      </c>
    </row>
    <row r="181" spans="1:10" x14ac:dyDescent="0.35">
      <c r="A181" s="14">
        <v>56</v>
      </c>
      <c r="B181" t="s">
        <v>415</v>
      </c>
      <c r="C181" t="s">
        <v>416</v>
      </c>
      <c r="D181" t="s">
        <v>240</v>
      </c>
      <c r="E181" t="s">
        <v>75</v>
      </c>
      <c r="F181" t="s">
        <v>485</v>
      </c>
      <c r="G181" t="s">
        <v>479</v>
      </c>
      <c r="H181" t="s">
        <v>496</v>
      </c>
      <c r="I181" t="s">
        <v>489</v>
      </c>
      <c r="J181">
        <v>30.7773275129545</v>
      </c>
    </row>
    <row r="182" spans="1:10" x14ac:dyDescent="0.35">
      <c r="A182" s="14">
        <v>56</v>
      </c>
      <c r="B182" t="s">
        <v>415</v>
      </c>
      <c r="C182" t="s">
        <v>416</v>
      </c>
      <c r="D182" t="s">
        <v>240</v>
      </c>
      <c r="E182" t="s">
        <v>75</v>
      </c>
      <c r="F182" t="s">
        <v>485</v>
      </c>
      <c r="G182" t="s">
        <v>479</v>
      </c>
      <c r="H182" t="s">
        <v>496</v>
      </c>
      <c r="I182" t="s">
        <v>497</v>
      </c>
      <c r="J182">
        <v>0</v>
      </c>
    </row>
    <row r="183" spans="1:10" x14ac:dyDescent="0.35">
      <c r="A183" s="14">
        <v>56</v>
      </c>
      <c r="B183" t="s">
        <v>415</v>
      </c>
      <c r="C183" t="s">
        <v>416</v>
      </c>
      <c r="D183" t="s">
        <v>240</v>
      </c>
      <c r="E183" t="s">
        <v>75</v>
      </c>
      <c r="F183" t="s">
        <v>485</v>
      </c>
      <c r="G183" t="s">
        <v>479</v>
      </c>
      <c r="H183" t="s">
        <v>496</v>
      </c>
      <c r="I183" t="s">
        <v>482</v>
      </c>
      <c r="J183">
        <v>0.26368704559345801</v>
      </c>
    </row>
    <row r="184" spans="1:10" x14ac:dyDescent="0.35">
      <c r="A184" s="14">
        <v>56</v>
      </c>
      <c r="B184" t="s">
        <v>415</v>
      </c>
      <c r="C184" t="s">
        <v>416</v>
      </c>
      <c r="D184" t="s">
        <v>240</v>
      </c>
      <c r="E184" t="s">
        <v>75</v>
      </c>
      <c r="F184" t="s">
        <v>485</v>
      </c>
      <c r="G184" t="s">
        <v>479</v>
      </c>
      <c r="H184" t="s">
        <v>496</v>
      </c>
      <c r="I184" t="s">
        <v>483</v>
      </c>
      <c r="J184">
        <v>61.793207596659897</v>
      </c>
    </row>
    <row r="185" spans="1:10" x14ac:dyDescent="0.35">
      <c r="A185" s="14">
        <v>57</v>
      </c>
      <c r="B185" t="s">
        <v>330</v>
      </c>
      <c r="C185" t="s">
        <v>331</v>
      </c>
      <c r="D185" t="s">
        <v>321</v>
      </c>
      <c r="E185" t="s">
        <v>82</v>
      </c>
      <c r="F185" t="s">
        <v>485</v>
      </c>
      <c r="G185" t="s">
        <v>486</v>
      </c>
      <c r="H185" t="s">
        <v>495</v>
      </c>
      <c r="I185" t="s">
        <v>481</v>
      </c>
      <c r="J185">
        <v>0</v>
      </c>
    </row>
    <row r="186" spans="1:10" x14ac:dyDescent="0.35">
      <c r="A186" s="14">
        <v>57</v>
      </c>
      <c r="B186" t="s">
        <v>330</v>
      </c>
      <c r="C186" t="s">
        <v>331</v>
      </c>
      <c r="D186" t="s">
        <v>321</v>
      </c>
      <c r="E186" t="s">
        <v>82</v>
      </c>
      <c r="F186" t="s">
        <v>485</v>
      </c>
      <c r="G186" t="s">
        <v>486</v>
      </c>
      <c r="H186" t="s">
        <v>495</v>
      </c>
      <c r="I186" t="s">
        <v>482</v>
      </c>
      <c r="J186">
        <v>0</v>
      </c>
    </row>
    <row r="187" spans="1:10" x14ac:dyDescent="0.35">
      <c r="A187" s="14">
        <v>57</v>
      </c>
      <c r="B187" t="s">
        <v>330</v>
      </c>
      <c r="C187" t="s">
        <v>331</v>
      </c>
      <c r="D187" t="s">
        <v>321</v>
      </c>
      <c r="E187" t="s">
        <v>82</v>
      </c>
      <c r="F187" t="s">
        <v>485</v>
      </c>
      <c r="G187" t="s">
        <v>486</v>
      </c>
      <c r="H187" t="s">
        <v>495</v>
      </c>
      <c r="I187" t="s">
        <v>483</v>
      </c>
      <c r="J187">
        <v>100</v>
      </c>
    </row>
    <row r="188" spans="1:10" x14ac:dyDescent="0.35">
      <c r="A188" s="14">
        <v>58</v>
      </c>
      <c r="B188" t="s">
        <v>107</v>
      </c>
      <c r="C188" t="s">
        <v>108</v>
      </c>
      <c r="D188" t="s">
        <v>109</v>
      </c>
      <c r="E188" t="s">
        <v>110</v>
      </c>
      <c r="F188" t="s">
        <v>478</v>
      </c>
      <c r="G188" t="s">
        <v>479</v>
      </c>
      <c r="H188" t="s">
        <v>492</v>
      </c>
      <c r="I188" t="s">
        <v>481</v>
      </c>
      <c r="J188">
        <v>5.2310399039559901</v>
      </c>
    </row>
    <row r="189" spans="1:10" x14ac:dyDescent="0.35">
      <c r="A189" s="14">
        <v>58</v>
      </c>
      <c r="B189" t="s">
        <v>107</v>
      </c>
      <c r="C189" t="s">
        <v>108</v>
      </c>
      <c r="D189" t="s">
        <v>109</v>
      </c>
      <c r="E189" t="s">
        <v>110</v>
      </c>
      <c r="F189" t="s">
        <v>478</v>
      </c>
      <c r="G189" t="s">
        <v>479</v>
      </c>
      <c r="H189" t="s">
        <v>492</v>
      </c>
      <c r="I189" t="s">
        <v>482</v>
      </c>
      <c r="J189">
        <v>7.14802873227059</v>
      </c>
    </row>
    <row r="190" spans="1:10" x14ac:dyDescent="0.35">
      <c r="A190" s="14">
        <v>58</v>
      </c>
      <c r="B190" t="s">
        <v>107</v>
      </c>
      <c r="C190" t="s">
        <v>108</v>
      </c>
      <c r="D190" t="s">
        <v>109</v>
      </c>
      <c r="E190" t="s">
        <v>110</v>
      </c>
      <c r="F190" t="s">
        <v>478</v>
      </c>
      <c r="G190" t="s">
        <v>479</v>
      </c>
      <c r="H190" t="s">
        <v>492</v>
      </c>
      <c r="I190" t="s">
        <v>483</v>
      </c>
      <c r="J190">
        <v>87.620931363767994</v>
      </c>
    </row>
    <row r="191" spans="1:10" x14ac:dyDescent="0.35">
      <c r="A191" s="14">
        <v>59</v>
      </c>
      <c r="B191" t="s">
        <v>281</v>
      </c>
      <c r="C191" t="s">
        <v>282</v>
      </c>
      <c r="D191" t="s">
        <v>19</v>
      </c>
      <c r="E191" t="s">
        <v>283</v>
      </c>
      <c r="F191" t="s">
        <v>485</v>
      </c>
      <c r="G191" t="s">
        <v>486</v>
      </c>
      <c r="H191" t="s">
        <v>492</v>
      </c>
      <c r="I191" t="s">
        <v>488</v>
      </c>
      <c r="J191">
        <v>100</v>
      </c>
    </row>
    <row r="192" spans="1:10" x14ac:dyDescent="0.35">
      <c r="A192" s="14">
        <v>59</v>
      </c>
      <c r="B192" t="s">
        <v>281</v>
      </c>
      <c r="C192" t="s">
        <v>282</v>
      </c>
      <c r="D192" t="s">
        <v>19</v>
      </c>
      <c r="E192" t="s">
        <v>283</v>
      </c>
      <c r="F192" t="s">
        <v>485</v>
      </c>
      <c r="G192" t="s">
        <v>486</v>
      </c>
      <c r="H192" t="s">
        <v>492</v>
      </c>
      <c r="I192" t="s">
        <v>482</v>
      </c>
      <c r="J192">
        <v>0</v>
      </c>
    </row>
    <row r="193" spans="1:10" x14ac:dyDescent="0.35">
      <c r="A193" s="14">
        <v>60</v>
      </c>
      <c r="B193" t="s">
        <v>10</v>
      </c>
      <c r="C193" t="s">
        <v>349</v>
      </c>
      <c r="D193" t="s">
        <v>195</v>
      </c>
      <c r="E193" t="s">
        <v>11</v>
      </c>
      <c r="F193" t="s">
        <v>485</v>
      </c>
      <c r="G193" t="s">
        <v>479</v>
      </c>
      <c r="H193" t="s">
        <v>480</v>
      </c>
      <c r="I193" t="s">
        <v>488</v>
      </c>
      <c r="J193">
        <v>6.5923676183274598</v>
      </c>
    </row>
    <row r="194" spans="1:10" x14ac:dyDescent="0.35">
      <c r="A194" s="14">
        <v>60</v>
      </c>
      <c r="B194" t="s">
        <v>10</v>
      </c>
      <c r="C194" t="s">
        <v>349</v>
      </c>
      <c r="D194" t="s">
        <v>195</v>
      </c>
      <c r="E194" t="s">
        <v>11</v>
      </c>
      <c r="F194" t="s">
        <v>485</v>
      </c>
      <c r="G194" t="s">
        <v>479</v>
      </c>
      <c r="H194" t="s">
        <v>480</v>
      </c>
      <c r="I194" t="s">
        <v>489</v>
      </c>
      <c r="J194">
        <v>0</v>
      </c>
    </row>
    <row r="195" spans="1:10" x14ac:dyDescent="0.35">
      <c r="A195" s="14">
        <v>60</v>
      </c>
      <c r="B195" t="s">
        <v>10</v>
      </c>
      <c r="C195" t="s">
        <v>349</v>
      </c>
      <c r="D195" t="s">
        <v>195</v>
      </c>
      <c r="E195" t="s">
        <v>11</v>
      </c>
      <c r="F195" t="s">
        <v>485</v>
      </c>
      <c r="G195" t="s">
        <v>479</v>
      </c>
      <c r="H195" t="s">
        <v>480</v>
      </c>
      <c r="I195" t="s">
        <v>481</v>
      </c>
      <c r="J195">
        <v>0</v>
      </c>
    </row>
    <row r="196" spans="1:10" x14ac:dyDescent="0.35">
      <c r="A196" s="14">
        <v>60</v>
      </c>
      <c r="B196" t="s">
        <v>10</v>
      </c>
      <c r="C196" t="s">
        <v>349</v>
      </c>
      <c r="D196" t="s">
        <v>195</v>
      </c>
      <c r="E196" t="s">
        <v>11</v>
      </c>
      <c r="F196" t="s">
        <v>485</v>
      </c>
      <c r="G196" t="s">
        <v>479</v>
      </c>
      <c r="H196" t="s">
        <v>480</v>
      </c>
      <c r="I196" t="s">
        <v>482</v>
      </c>
      <c r="J196">
        <v>4.8835318729284003</v>
      </c>
    </row>
    <row r="197" spans="1:10" x14ac:dyDescent="0.35">
      <c r="A197" s="14">
        <v>60</v>
      </c>
      <c r="B197" t="s">
        <v>10</v>
      </c>
      <c r="C197" t="s">
        <v>349</v>
      </c>
      <c r="D197" t="s">
        <v>195</v>
      </c>
      <c r="E197" t="s">
        <v>11</v>
      </c>
      <c r="F197" t="s">
        <v>485</v>
      </c>
      <c r="G197" t="s">
        <v>479</v>
      </c>
      <c r="H197" t="s">
        <v>480</v>
      </c>
      <c r="I197" t="s">
        <v>483</v>
      </c>
      <c r="J197">
        <v>88.5241005087438</v>
      </c>
    </row>
    <row r="198" spans="1:10" x14ac:dyDescent="0.35">
      <c r="A198" s="14">
        <v>61</v>
      </c>
      <c r="B198" t="s">
        <v>10</v>
      </c>
      <c r="C198" t="s">
        <v>79</v>
      </c>
      <c r="D198" t="s">
        <v>11</v>
      </c>
      <c r="E198" t="s">
        <v>80</v>
      </c>
      <c r="F198" t="s">
        <v>478</v>
      </c>
      <c r="G198" t="s">
        <v>479</v>
      </c>
      <c r="H198" t="s">
        <v>480</v>
      </c>
      <c r="I198" t="s">
        <v>489</v>
      </c>
      <c r="J198">
        <v>0</v>
      </c>
    </row>
    <row r="199" spans="1:10" x14ac:dyDescent="0.35">
      <c r="A199" s="14">
        <v>61</v>
      </c>
      <c r="B199" t="s">
        <v>10</v>
      </c>
      <c r="C199" t="s">
        <v>79</v>
      </c>
      <c r="D199" t="s">
        <v>11</v>
      </c>
      <c r="E199" t="s">
        <v>80</v>
      </c>
      <c r="F199" t="s">
        <v>478</v>
      </c>
      <c r="G199" t="s">
        <v>479</v>
      </c>
      <c r="H199" t="s">
        <v>480</v>
      </c>
      <c r="I199" t="s">
        <v>481</v>
      </c>
      <c r="J199">
        <v>10.5173816069198</v>
      </c>
    </row>
    <row r="200" spans="1:10" x14ac:dyDescent="0.35">
      <c r="A200" s="14">
        <v>61</v>
      </c>
      <c r="B200" t="s">
        <v>10</v>
      </c>
      <c r="C200" t="s">
        <v>79</v>
      </c>
      <c r="D200" t="s">
        <v>11</v>
      </c>
      <c r="E200" t="s">
        <v>80</v>
      </c>
      <c r="F200" t="s">
        <v>478</v>
      </c>
      <c r="G200" t="s">
        <v>479</v>
      </c>
      <c r="H200" t="s">
        <v>480</v>
      </c>
      <c r="I200" t="s">
        <v>482</v>
      </c>
      <c r="J200">
        <v>4.7846397859949699</v>
      </c>
    </row>
    <row r="201" spans="1:10" x14ac:dyDescent="0.35">
      <c r="A201" s="14">
        <v>61</v>
      </c>
      <c r="B201" t="s">
        <v>10</v>
      </c>
      <c r="C201" t="s">
        <v>79</v>
      </c>
      <c r="D201" t="s">
        <v>11</v>
      </c>
      <c r="E201" t="s">
        <v>80</v>
      </c>
      <c r="F201" t="s">
        <v>478</v>
      </c>
      <c r="G201" t="s">
        <v>479</v>
      </c>
      <c r="H201" t="s">
        <v>480</v>
      </c>
      <c r="I201" t="s">
        <v>483</v>
      </c>
      <c r="J201">
        <v>84.697978607084593</v>
      </c>
    </row>
    <row r="202" spans="1:10" x14ac:dyDescent="0.35">
      <c r="A202" s="14">
        <v>62</v>
      </c>
      <c r="B202" t="s">
        <v>10</v>
      </c>
      <c r="C202" t="s">
        <v>81</v>
      </c>
      <c r="D202" t="s">
        <v>82</v>
      </c>
      <c r="E202" t="s">
        <v>75</v>
      </c>
      <c r="F202" t="s">
        <v>478</v>
      </c>
      <c r="G202" t="s">
        <v>479</v>
      </c>
      <c r="H202" t="s">
        <v>480</v>
      </c>
      <c r="I202" t="s">
        <v>489</v>
      </c>
      <c r="J202">
        <v>0</v>
      </c>
    </row>
    <row r="203" spans="1:10" x14ac:dyDescent="0.35">
      <c r="A203" s="14">
        <v>62</v>
      </c>
      <c r="B203" t="s">
        <v>10</v>
      </c>
      <c r="C203" t="s">
        <v>81</v>
      </c>
      <c r="D203" t="s">
        <v>82</v>
      </c>
      <c r="E203" t="s">
        <v>75</v>
      </c>
      <c r="F203" t="s">
        <v>478</v>
      </c>
      <c r="G203" t="s">
        <v>479</v>
      </c>
      <c r="H203" t="s">
        <v>480</v>
      </c>
      <c r="I203" t="s">
        <v>481</v>
      </c>
      <c r="J203">
        <v>0</v>
      </c>
    </row>
    <row r="204" spans="1:10" x14ac:dyDescent="0.35">
      <c r="A204" s="14">
        <v>62</v>
      </c>
      <c r="B204" t="s">
        <v>10</v>
      </c>
      <c r="C204" t="s">
        <v>81</v>
      </c>
      <c r="D204" t="s">
        <v>82</v>
      </c>
      <c r="E204" t="s">
        <v>75</v>
      </c>
      <c r="F204" t="s">
        <v>478</v>
      </c>
      <c r="G204" t="s">
        <v>479</v>
      </c>
      <c r="H204" t="s">
        <v>480</v>
      </c>
      <c r="I204" t="s">
        <v>482</v>
      </c>
      <c r="J204">
        <v>24.325954334913501</v>
      </c>
    </row>
    <row r="205" spans="1:10" x14ac:dyDescent="0.35">
      <c r="A205" s="14">
        <v>62</v>
      </c>
      <c r="B205" t="s">
        <v>10</v>
      </c>
      <c r="C205" t="s">
        <v>81</v>
      </c>
      <c r="D205" t="s">
        <v>82</v>
      </c>
      <c r="E205" t="s">
        <v>75</v>
      </c>
      <c r="F205" t="s">
        <v>478</v>
      </c>
      <c r="G205" t="s">
        <v>479</v>
      </c>
      <c r="H205" t="s">
        <v>480</v>
      </c>
      <c r="I205" t="s">
        <v>483</v>
      </c>
      <c r="J205">
        <v>75.674045664929196</v>
      </c>
    </row>
    <row r="206" spans="1:10" x14ac:dyDescent="0.35">
      <c r="A206" s="14">
        <v>63</v>
      </c>
      <c r="B206" t="s">
        <v>10</v>
      </c>
      <c r="C206" t="s">
        <v>83</v>
      </c>
      <c r="D206" t="s">
        <v>84</v>
      </c>
      <c r="E206" t="s">
        <v>85</v>
      </c>
      <c r="F206" t="s">
        <v>478</v>
      </c>
      <c r="G206" t="s">
        <v>479</v>
      </c>
      <c r="H206" t="s">
        <v>480</v>
      </c>
      <c r="I206" t="s">
        <v>481</v>
      </c>
      <c r="J206">
        <v>69.240392379593402</v>
      </c>
    </row>
    <row r="207" spans="1:10" x14ac:dyDescent="0.35">
      <c r="A207" s="14">
        <v>63</v>
      </c>
      <c r="B207" t="s">
        <v>10</v>
      </c>
      <c r="C207" t="s">
        <v>83</v>
      </c>
      <c r="D207" t="s">
        <v>84</v>
      </c>
      <c r="E207" t="s">
        <v>85</v>
      </c>
      <c r="F207" t="s">
        <v>478</v>
      </c>
      <c r="G207" t="s">
        <v>479</v>
      </c>
      <c r="H207" t="s">
        <v>480</v>
      </c>
      <c r="I207" t="s">
        <v>482</v>
      </c>
      <c r="J207">
        <v>15.4890542594125</v>
      </c>
    </row>
    <row r="208" spans="1:10" x14ac:dyDescent="0.35">
      <c r="A208" s="14">
        <v>63</v>
      </c>
      <c r="B208" t="s">
        <v>10</v>
      </c>
      <c r="C208" t="s">
        <v>83</v>
      </c>
      <c r="D208" t="s">
        <v>84</v>
      </c>
      <c r="E208" t="s">
        <v>85</v>
      </c>
      <c r="F208" t="s">
        <v>478</v>
      </c>
      <c r="G208" t="s">
        <v>479</v>
      </c>
      <c r="H208" t="s">
        <v>480</v>
      </c>
      <c r="I208" t="s">
        <v>483</v>
      </c>
      <c r="J208">
        <v>15.2705533609704</v>
      </c>
    </row>
    <row r="209" spans="1:10" x14ac:dyDescent="0.35">
      <c r="A209" s="14">
        <v>64</v>
      </c>
      <c r="B209" t="s">
        <v>286</v>
      </c>
      <c r="C209" t="s">
        <v>287</v>
      </c>
      <c r="D209" t="s">
        <v>269</v>
      </c>
      <c r="E209" t="s">
        <v>254</v>
      </c>
      <c r="F209" t="s">
        <v>485</v>
      </c>
      <c r="G209" t="s">
        <v>486</v>
      </c>
      <c r="H209" t="s">
        <v>492</v>
      </c>
      <c r="I209" t="s">
        <v>481</v>
      </c>
      <c r="J209">
        <v>0</v>
      </c>
    </row>
    <row r="210" spans="1:10" x14ac:dyDescent="0.35">
      <c r="A210" s="14">
        <v>64</v>
      </c>
      <c r="B210" t="s">
        <v>286</v>
      </c>
      <c r="C210" t="s">
        <v>287</v>
      </c>
      <c r="D210" t="s">
        <v>269</v>
      </c>
      <c r="E210" t="s">
        <v>254</v>
      </c>
      <c r="F210" t="s">
        <v>485</v>
      </c>
      <c r="G210" t="s">
        <v>486</v>
      </c>
      <c r="H210" t="s">
        <v>492</v>
      </c>
      <c r="I210" t="s">
        <v>482</v>
      </c>
      <c r="J210">
        <v>1.7119816867561799</v>
      </c>
    </row>
    <row r="211" spans="1:10" x14ac:dyDescent="0.35">
      <c r="A211" s="14">
        <v>64</v>
      </c>
      <c r="B211" t="s">
        <v>286</v>
      </c>
      <c r="C211" t="s">
        <v>287</v>
      </c>
      <c r="D211" t="s">
        <v>269</v>
      </c>
      <c r="E211" t="s">
        <v>254</v>
      </c>
      <c r="F211" t="s">
        <v>485</v>
      </c>
      <c r="G211" t="s">
        <v>486</v>
      </c>
      <c r="H211" t="s">
        <v>492</v>
      </c>
      <c r="I211" t="s">
        <v>483</v>
      </c>
      <c r="J211">
        <v>98.288018313243796</v>
      </c>
    </row>
    <row r="212" spans="1:10" x14ac:dyDescent="0.35">
      <c r="A212" s="14">
        <v>65</v>
      </c>
      <c r="B212" t="s">
        <v>59</v>
      </c>
      <c r="C212" t="s">
        <v>60</v>
      </c>
      <c r="D212" t="s">
        <v>61</v>
      </c>
      <c r="E212" t="s">
        <v>62</v>
      </c>
      <c r="F212" t="s">
        <v>478</v>
      </c>
      <c r="G212" t="s">
        <v>479</v>
      </c>
      <c r="H212" t="s">
        <v>487</v>
      </c>
      <c r="I212" t="s">
        <v>481</v>
      </c>
      <c r="J212">
        <v>0</v>
      </c>
    </row>
    <row r="213" spans="1:10" x14ac:dyDescent="0.35">
      <c r="A213" s="14">
        <v>65</v>
      </c>
      <c r="B213" t="s">
        <v>59</v>
      </c>
      <c r="C213" t="s">
        <v>60</v>
      </c>
      <c r="D213" t="s">
        <v>61</v>
      </c>
      <c r="E213" t="s">
        <v>62</v>
      </c>
      <c r="F213" t="s">
        <v>478</v>
      </c>
      <c r="G213" t="s">
        <v>479</v>
      </c>
      <c r="H213" t="s">
        <v>487</v>
      </c>
      <c r="I213" t="s">
        <v>482</v>
      </c>
      <c r="J213">
        <v>9.5289093335167792</v>
      </c>
    </row>
    <row r="214" spans="1:10" x14ac:dyDescent="0.35">
      <c r="A214" s="14">
        <v>65</v>
      </c>
      <c r="B214" t="s">
        <v>59</v>
      </c>
      <c r="C214" t="s">
        <v>60</v>
      </c>
      <c r="D214" t="s">
        <v>61</v>
      </c>
      <c r="E214" t="s">
        <v>62</v>
      </c>
      <c r="F214" t="s">
        <v>478</v>
      </c>
      <c r="G214" t="s">
        <v>479</v>
      </c>
      <c r="H214" t="s">
        <v>487</v>
      </c>
      <c r="I214" t="s">
        <v>483</v>
      </c>
      <c r="J214">
        <v>90.471090666482695</v>
      </c>
    </row>
    <row r="215" spans="1:10" x14ac:dyDescent="0.35">
      <c r="A215" s="14">
        <v>66</v>
      </c>
      <c r="B215" t="s">
        <v>36</v>
      </c>
      <c r="C215" t="s">
        <v>37</v>
      </c>
      <c r="D215" t="s">
        <v>38</v>
      </c>
      <c r="E215" t="s">
        <v>39</v>
      </c>
      <c r="F215" t="s">
        <v>478</v>
      </c>
      <c r="G215" t="s">
        <v>479</v>
      </c>
      <c r="H215" t="s">
        <v>480</v>
      </c>
      <c r="I215" t="s">
        <v>489</v>
      </c>
      <c r="J215">
        <v>0</v>
      </c>
    </row>
    <row r="216" spans="1:10" x14ac:dyDescent="0.35">
      <c r="A216" s="14">
        <v>66</v>
      </c>
      <c r="B216" t="s">
        <v>36</v>
      </c>
      <c r="C216" t="s">
        <v>37</v>
      </c>
      <c r="D216" t="s">
        <v>38</v>
      </c>
      <c r="E216" t="s">
        <v>39</v>
      </c>
      <c r="F216" t="s">
        <v>478</v>
      </c>
      <c r="G216" t="s">
        <v>479</v>
      </c>
      <c r="H216" t="s">
        <v>480</v>
      </c>
      <c r="I216" t="s">
        <v>481</v>
      </c>
      <c r="J216">
        <v>96.423742972087993</v>
      </c>
    </row>
    <row r="217" spans="1:10" x14ac:dyDescent="0.35">
      <c r="A217" s="14">
        <v>66</v>
      </c>
      <c r="B217" t="s">
        <v>36</v>
      </c>
      <c r="C217" t="s">
        <v>37</v>
      </c>
      <c r="D217" t="s">
        <v>38</v>
      </c>
      <c r="E217" t="s">
        <v>39</v>
      </c>
      <c r="F217" t="s">
        <v>478</v>
      </c>
      <c r="G217" t="s">
        <v>479</v>
      </c>
      <c r="H217" t="s">
        <v>480</v>
      </c>
      <c r="I217" t="s">
        <v>482</v>
      </c>
      <c r="J217">
        <v>3.5762570279100898</v>
      </c>
    </row>
    <row r="218" spans="1:10" x14ac:dyDescent="0.35">
      <c r="A218" s="14">
        <v>66</v>
      </c>
      <c r="B218" t="s">
        <v>36</v>
      </c>
      <c r="C218" t="s">
        <v>37</v>
      </c>
      <c r="D218" t="s">
        <v>38</v>
      </c>
      <c r="E218" t="s">
        <v>39</v>
      </c>
      <c r="F218" t="s">
        <v>478</v>
      </c>
      <c r="G218" t="s">
        <v>479</v>
      </c>
      <c r="H218" t="s">
        <v>480</v>
      </c>
      <c r="I218" t="s">
        <v>483</v>
      </c>
      <c r="J218">
        <v>0</v>
      </c>
    </row>
    <row r="219" spans="1:10" x14ac:dyDescent="0.35">
      <c r="A219" s="14">
        <v>67</v>
      </c>
      <c r="B219" t="s">
        <v>98</v>
      </c>
      <c r="C219" t="s">
        <v>99</v>
      </c>
      <c r="D219" t="s">
        <v>31</v>
      </c>
      <c r="E219" t="s">
        <v>42</v>
      </c>
      <c r="F219" t="s">
        <v>478</v>
      </c>
      <c r="G219" t="s">
        <v>479</v>
      </c>
      <c r="H219" t="s">
        <v>487</v>
      </c>
      <c r="I219" t="s">
        <v>489</v>
      </c>
      <c r="J219">
        <v>3.5183668883775798</v>
      </c>
    </row>
    <row r="220" spans="1:10" x14ac:dyDescent="0.35">
      <c r="A220" s="14">
        <v>67</v>
      </c>
      <c r="B220" t="s">
        <v>98</v>
      </c>
      <c r="C220" t="s">
        <v>99</v>
      </c>
      <c r="D220" t="s">
        <v>31</v>
      </c>
      <c r="E220" t="s">
        <v>42</v>
      </c>
      <c r="F220" t="s">
        <v>478</v>
      </c>
      <c r="G220" t="s">
        <v>479</v>
      </c>
      <c r="H220" t="s">
        <v>487</v>
      </c>
      <c r="I220" t="s">
        <v>481</v>
      </c>
      <c r="J220">
        <v>0</v>
      </c>
    </row>
    <row r="221" spans="1:10" x14ac:dyDescent="0.35">
      <c r="A221" s="14">
        <v>67</v>
      </c>
      <c r="B221" t="s">
        <v>98</v>
      </c>
      <c r="C221" t="s">
        <v>99</v>
      </c>
      <c r="D221" t="s">
        <v>31</v>
      </c>
      <c r="E221" t="s">
        <v>42</v>
      </c>
      <c r="F221" t="s">
        <v>478</v>
      </c>
      <c r="G221" t="s">
        <v>479</v>
      </c>
      <c r="H221" t="s">
        <v>487</v>
      </c>
      <c r="I221" t="s">
        <v>482</v>
      </c>
      <c r="J221">
        <v>10.0725197696273</v>
      </c>
    </row>
    <row r="222" spans="1:10" x14ac:dyDescent="0.35">
      <c r="A222" s="14">
        <v>67</v>
      </c>
      <c r="B222" t="s">
        <v>98</v>
      </c>
      <c r="C222" t="s">
        <v>99</v>
      </c>
      <c r="D222" t="s">
        <v>31</v>
      </c>
      <c r="E222" t="s">
        <v>42</v>
      </c>
      <c r="F222" t="s">
        <v>478</v>
      </c>
      <c r="G222" t="s">
        <v>479</v>
      </c>
      <c r="H222" t="s">
        <v>487</v>
      </c>
      <c r="I222" t="s">
        <v>483</v>
      </c>
      <c r="J222">
        <v>86.409113341985801</v>
      </c>
    </row>
    <row r="223" spans="1:10" x14ac:dyDescent="0.35">
      <c r="A223" s="14">
        <v>68</v>
      </c>
      <c r="B223" t="s">
        <v>366</v>
      </c>
      <c r="C223" t="s">
        <v>367</v>
      </c>
      <c r="D223" t="s">
        <v>175</v>
      </c>
      <c r="E223" t="s">
        <v>236</v>
      </c>
      <c r="F223" t="s">
        <v>485</v>
      </c>
      <c r="G223" t="s">
        <v>486</v>
      </c>
      <c r="H223" t="s">
        <v>480</v>
      </c>
      <c r="I223" t="s">
        <v>481</v>
      </c>
      <c r="J223">
        <v>94.700141328931693</v>
      </c>
    </row>
    <row r="224" spans="1:10" x14ac:dyDescent="0.35">
      <c r="A224" s="14">
        <v>68</v>
      </c>
      <c r="B224" t="s">
        <v>366</v>
      </c>
      <c r="C224" t="s">
        <v>367</v>
      </c>
      <c r="D224" t="s">
        <v>175</v>
      </c>
      <c r="E224" t="s">
        <v>236</v>
      </c>
      <c r="F224" t="s">
        <v>485</v>
      </c>
      <c r="G224" t="s">
        <v>486</v>
      </c>
      <c r="H224" t="s">
        <v>480</v>
      </c>
      <c r="I224" t="s">
        <v>482</v>
      </c>
      <c r="J224">
        <v>0.26364882574403598</v>
      </c>
    </row>
    <row r="225" spans="1:10" x14ac:dyDescent="0.35">
      <c r="A225" s="14">
        <v>68</v>
      </c>
      <c r="B225" t="s">
        <v>366</v>
      </c>
      <c r="C225" t="s">
        <v>367</v>
      </c>
      <c r="D225" t="s">
        <v>175</v>
      </c>
      <c r="E225" t="s">
        <v>236</v>
      </c>
      <c r="F225" t="s">
        <v>485</v>
      </c>
      <c r="G225" t="s">
        <v>486</v>
      </c>
      <c r="H225" t="s">
        <v>480</v>
      </c>
      <c r="I225" t="s">
        <v>483</v>
      </c>
      <c r="J225">
        <v>5.0362098453243798</v>
      </c>
    </row>
    <row r="226" spans="1:10" x14ac:dyDescent="0.35">
      <c r="A226" s="14">
        <v>69</v>
      </c>
      <c r="B226" t="s">
        <v>45</v>
      </c>
      <c r="C226" t="s">
        <v>54</v>
      </c>
      <c r="D226" t="s">
        <v>55</v>
      </c>
      <c r="E226" t="s">
        <v>42</v>
      </c>
      <c r="F226" t="s">
        <v>478</v>
      </c>
      <c r="G226" t="s">
        <v>479</v>
      </c>
      <c r="H226" t="s">
        <v>487</v>
      </c>
      <c r="I226" t="s">
        <v>482</v>
      </c>
      <c r="J226">
        <v>8.94490068004629</v>
      </c>
    </row>
    <row r="227" spans="1:10" x14ac:dyDescent="0.35">
      <c r="A227" s="14">
        <v>69</v>
      </c>
      <c r="B227" t="s">
        <v>45</v>
      </c>
      <c r="C227" t="s">
        <v>54</v>
      </c>
      <c r="D227" t="s">
        <v>55</v>
      </c>
      <c r="E227" t="s">
        <v>42</v>
      </c>
      <c r="F227" t="s">
        <v>478</v>
      </c>
      <c r="G227" t="s">
        <v>479</v>
      </c>
      <c r="H227" t="s">
        <v>487</v>
      </c>
      <c r="I227" t="s">
        <v>483</v>
      </c>
      <c r="J227">
        <v>91.055099319953499</v>
      </c>
    </row>
    <row r="228" spans="1:10" x14ac:dyDescent="0.35">
      <c r="A228" s="14">
        <v>70</v>
      </c>
      <c r="B228" t="s">
        <v>257</v>
      </c>
      <c r="C228" t="s">
        <v>258</v>
      </c>
      <c r="D228" t="s">
        <v>247</v>
      </c>
      <c r="E228" t="s">
        <v>222</v>
      </c>
      <c r="F228" t="s">
        <v>485</v>
      </c>
      <c r="G228" t="s">
        <v>486</v>
      </c>
      <c r="H228" t="s">
        <v>487</v>
      </c>
      <c r="I228" t="s">
        <v>481</v>
      </c>
      <c r="J228">
        <v>12.3577986192892</v>
      </c>
    </row>
    <row r="229" spans="1:10" x14ac:dyDescent="0.35">
      <c r="A229" s="14">
        <v>70</v>
      </c>
      <c r="B229" t="s">
        <v>257</v>
      </c>
      <c r="C229" t="s">
        <v>258</v>
      </c>
      <c r="D229" t="s">
        <v>247</v>
      </c>
      <c r="E229" t="s">
        <v>222</v>
      </c>
      <c r="F229" t="s">
        <v>485</v>
      </c>
      <c r="G229" t="s">
        <v>486</v>
      </c>
      <c r="H229" t="s">
        <v>487</v>
      </c>
      <c r="I229" t="s">
        <v>482</v>
      </c>
      <c r="J229">
        <v>6.7246904200816502</v>
      </c>
    </row>
    <row r="230" spans="1:10" x14ac:dyDescent="0.35">
      <c r="A230" s="14">
        <v>70</v>
      </c>
      <c r="B230" t="s">
        <v>257</v>
      </c>
      <c r="C230" t="s">
        <v>258</v>
      </c>
      <c r="D230" t="s">
        <v>247</v>
      </c>
      <c r="E230" t="s">
        <v>222</v>
      </c>
      <c r="F230" t="s">
        <v>485</v>
      </c>
      <c r="G230" t="s">
        <v>486</v>
      </c>
      <c r="H230" t="s">
        <v>487</v>
      </c>
      <c r="I230" t="s">
        <v>483</v>
      </c>
      <c r="J230">
        <v>80.917510960628903</v>
      </c>
    </row>
    <row r="231" spans="1:10" x14ac:dyDescent="0.35">
      <c r="A231" s="14">
        <v>71</v>
      </c>
      <c r="B231" t="s">
        <v>352</v>
      </c>
      <c r="C231" t="s">
        <v>353</v>
      </c>
      <c r="D231" t="s">
        <v>177</v>
      </c>
      <c r="E231" t="s">
        <v>175</v>
      </c>
      <c r="F231" t="s">
        <v>485</v>
      </c>
      <c r="G231" t="s">
        <v>486</v>
      </c>
      <c r="H231" t="s">
        <v>480</v>
      </c>
      <c r="I231" t="s">
        <v>489</v>
      </c>
      <c r="J231">
        <v>0</v>
      </c>
    </row>
    <row r="232" spans="1:10" x14ac:dyDescent="0.35">
      <c r="A232" s="14">
        <v>71</v>
      </c>
      <c r="B232" t="s">
        <v>352</v>
      </c>
      <c r="C232" t="s">
        <v>353</v>
      </c>
      <c r="D232" t="s">
        <v>177</v>
      </c>
      <c r="E232" t="s">
        <v>175</v>
      </c>
      <c r="F232" t="s">
        <v>485</v>
      </c>
      <c r="G232" t="s">
        <v>486</v>
      </c>
      <c r="H232" t="s">
        <v>480</v>
      </c>
      <c r="I232" t="s">
        <v>481</v>
      </c>
      <c r="J232">
        <v>51.476240556210698</v>
      </c>
    </row>
    <row r="233" spans="1:10" x14ac:dyDescent="0.35">
      <c r="A233" s="14">
        <v>71</v>
      </c>
      <c r="B233" t="s">
        <v>352</v>
      </c>
      <c r="C233" t="s">
        <v>353</v>
      </c>
      <c r="D233" t="s">
        <v>177</v>
      </c>
      <c r="E233" t="s">
        <v>175</v>
      </c>
      <c r="F233" t="s">
        <v>485</v>
      </c>
      <c r="G233" t="s">
        <v>486</v>
      </c>
      <c r="H233" t="s">
        <v>480</v>
      </c>
      <c r="I233" t="s">
        <v>482</v>
      </c>
      <c r="J233">
        <v>0.85570237828943896</v>
      </c>
    </row>
    <row r="234" spans="1:10" x14ac:dyDescent="0.35">
      <c r="A234" s="14">
        <v>71</v>
      </c>
      <c r="B234" t="s">
        <v>352</v>
      </c>
      <c r="C234" t="s">
        <v>353</v>
      </c>
      <c r="D234" t="s">
        <v>177</v>
      </c>
      <c r="E234" t="s">
        <v>175</v>
      </c>
      <c r="F234" t="s">
        <v>485</v>
      </c>
      <c r="G234" t="s">
        <v>486</v>
      </c>
      <c r="H234" t="s">
        <v>480</v>
      </c>
      <c r="I234" t="s">
        <v>483</v>
      </c>
      <c r="J234">
        <v>47.668057065498303</v>
      </c>
    </row>
    <row r="235" spans="1:10" x14ac:dyDescent="0.35">
      <c r="A235" s="14">
        <v>72</v>
      </c>
      <c r="B235" t="s">
        <v>220</v>
      </c>
      <c r="C235" t="s">
        <v>221</v>
      </c>
      <c r="D235" t="s">
        <v>222</v>
      </c>
      <c r="E235" t="s">
        <v>162</v>
      </c>
      <c r="F235" t="s">
        <v>478</v>
      </c>
      <c r="G235" t="s">
        <v>479</v>
      </c>
      <c r="H235" t="s">
        <v>487</v>
      </c>
      <c r="I235" t="s">
        <v>489</v>
      </c>
      <c r="J235">
        <v>2.18822609931701</v>
      </c>
    </row>
    <row r="236" spans="1:10" x14ac:dyDescent="0.35">
      <c r="A236" s="14">
        <v>72</v>
      </c>
      <c r="B236" t="s">
        <v>220</v>
      </c>
      <c r="C236" t="s">
        <v>221</v>
      </c>
      <c r="D236" t="s">
        <v>222</v>
      </c>
      <c r="E236" t="s">
        <v>162</v>
      </c>
      <c r="F236" t="s">
        <v>478</v>
      </c>
      <c r="G236" t="s">
        <v>479</v>
      </c>
      <c r="H236" t="s">
        <v>487</v>
      </c>
      <c r="I236" t="s">
        <v>481</v>
      </c>
      <c r="J236">
        <v>62.272285496493701</v>
      </c>
    </row>
    <row r="237" spans="1:10" x14ac:dyDescent="0.35">
      <c r="A237" s="14">
        <v>72</v>
      </c>
      <c r="B237" t="s">
        <v>220</v>
      </c>
      <c r="C237" t="s">
        <v>221</v>
      </c>
      <c r="D237" t="s">
        <v>222</v>
      </c>
      <c r="E237" t="s">
        <v>162</v>
      </c>
      <c r="F237" t="s">
        <v>478</v>
      </c>
      <c r="G237" t="s">
        <v>479</v>
      </c>
      <c r="H237" t="s">
        <v>487</v>
      </c>
      <c r="I237" t="s">
        <v>482</v>
      </c>
      <c r="J237">
        <v>0</v>
      </c>
    </row>
    <row r="238" spans="1:10" x14ac:dyDescent="0.35">
      <c r="A238" s="14">
        <v>72</v>
      </c>
      <c r="B238" t="s">
        <v>220</v>
      </c>
      <c r="C238" t="s">
        <v>221</v>
      </c>
      <c r="D238" t="s">
        <v>222</v>
      </c>
      <c r="E238" t="s">
        <v>162</v>
      </c>
      <c r="F238" t="s">
        <v>478</v>
      </c>
      <c r="G238" t="s">
        <v>479</v>
      </c>
      <c r="H238" t="s">
        <v>487</v>
      </c>
      <c r="I238" t="s">
        <v>483</v>
      </c>
      <c r="J238">
        <v>35.539488404189299</v>
      </c>
    </row>
    <row r="239" spans="1:10" x14ac:dyDescent="0.35">
      <c r="A239" s="14">
        <v>73</v>
      </c>
      <c r="B239" t="s">
        <v>46</v>
      </c>
      <c r="C239" t="s">
        <v>47</v>
      </c>
      <c r="D239" t="s">
        <v>48</v>
      </c>
      <c r="E239" t="s">
        <v>48</v>
      </c>
      <c r="F239" t="s">
        <v>478</v>
      </c>
      <c r="G239" t="s">
        <v>479</v>
      </c>
      <c r="H239" t="s">
        <v>492</v>
      </c>
      <c r="I239" t="s">
        <v>482</v>
      </c>
      <c r="J239">
        <v>100</v>
      </c>
    </row>
    <row r="240" spans="1:10" x14ac:dyDescent="0.35">
      <c r="A240" s="14">
        <v>74</v>
      </c>
      <c r="B240" t="s">
        <v>7</v>
      </c>
      <c r="C240" t="s">
        <v>56</v>
      </c>
      <c r="D240" t="s">
        <v>57</v>
      </c>
      <c r="E240" t="s">
        <v>58</v>
      </c>
      <c r="F240" t="s">
        <v>478</v>
      </c>
      <c r="G240" t="s">
        <v>479</v>
      </c>
      <c r="H240" t="s">
        <v>492</v>
      </c>
      <c r="I240" t="s">
        <v>488</v>
      </c>
      <c r="J240">
        <v>67.122990157151705</v>
      </c>
    </row>
    <row r="241" spans="1:10" x14ac:dyDescent="0.35">
      <c r="A241" s="14">
        <v>74</v>
      </c>
      <c r="B241" t="s">
        <v>7</v>
      </c>
      <c r="C241" t="s">
        <v>56</v>
      </c>
      <c r="D241" t="s">
        <v>57</v>
      </c>
      <c r="E241" t="s">
        <v>58</v>
      </c>
      <c r="F241" t="s">
        <v>478</v>
      </c>
      <c r="G241" t="s">
        <v>479</v>
      </c>
      <c r="H241" t="s">
        <v>492</v>
      </c>
      <c r="I241" t="s">
        <v>481</v>
      </c>
      <c r="J241">
        <v>3.1858093502473501</v>
      </c>
    </row>
    <row r="242" spans="1:10" x14ac:dyDescent="0.35">
      <c r="A242" s="14">
        <v>74</v>
      </c>
      <c r="B242" t="s">
        <v>7</v>
      </c>
      <c r="C242" t="s">
        <v>56</v>
      </c>
      <c r="D242" t="s">
        <v>57</v>
      </c>
      <c r="E242" t="s">
        <v>58</v>
      </c>
      <c r="F242" t="s">
        <v>478</v>
      </c>
      <c r="G242" t="s">
        <v>479</v>
      </c>
      <c r="H242" t="s">
        <v>492</v>
      </c>
      <c r="I242" t="s">
        <v>482</v>
      </c>
      <c r="J242">
        <v>0.93542256204070695</v>
      </c>
    </row>
    <row r="243" spans="1:10" x14ac:dyDescent="0.35">
      <c r="A243" s="14">
        <v>74</v>
      </c>
      <c r="B243" t="s">
        <v>7</v>
      </c>
      <c r="C243" t="s">
        <v>56</v>
      </c>
      <c r="D243" t="s">
        <v>57</v>
      </c>
      <c r="E243" t="s">
        <v>58</v>
      </c>
      <c r="F243" t="s">
        <v>478</v>
      </c>
      <c r="G243" t="s">
        <v>479</v>
      </c>
      <c r="H243" t="s">
        <v>492</v>
      </c>
      <c r="I243" t="s">
        <v>483</v>
      </c>
      <c r="J243">
        <v>28.755777930560299</v>
      </c>
    </row>
    <row r="244" spans="1:10" x14ac:dyDescent="0.35">
      <c r="A244" s="14">
        <v>75</v>
      </c>
      <c r="B244" t="s">
        <v>238</v>
      </c>
      <c r="C244" t="s">
        <v>239</v>
      </c>
      <c r="D244" t="s">
        <v>57</v>
      </c>
      <c r="E244" t="s">
        <v>220</v>
      </c>
      <c r="F244" t="s">
        <v>478</v>
      </c>
      <c r="G244" t="s">
        <v>479</v>
      </c>
      <c r="H244" t="s">
        <v>491</v>
      </c>
      <c r="I244" t="s">
        <v>489</v>
      </c>
      <c r="J244">
        <v>13.957441002554001</v>
      </c>
    </row>
    <row r="245" spans="1:10" x14ac:dyDescent="0.35">
      <c r="A245" s="14">
        <v>75</v>
      </c>
      <c r="B245" t="s">
        <v>238</v>
      </c>
      <c r="C245" t="s">
        <v>239</v>
      </c>
      <c r="D245" t="s">
        <v>57</v>
      </c>
      <c r="E245" t="s">
        <v>220</v>
      </c>
      <c r="F245" t="s">
        <v>478</v>
      </c>
      <c r="G245" t="s">
        <v>479</v>
      </c>
      <c r="H245" t="s">
        <v>491</v>
      </c>
      <c r="I245" t="s">
        <v>482</v>
      </c>
      <c r="J245">
        <v>16.335966088825899</v>
      </c>
    </row>
    <row r="246" spans="1:10" x14ac:dyDescent="0.35">
      <c r="A246" s="14">
        <v>75</v>
      </c>
      <c r="B246" t="s">
        <v>238</v>
      </c>
      <c r="C246" t="s">
        <v>239</v>
      </c>
      <c r="D246" t="s">
        <v>57</v>
      </c>
      <c r="E246" t="s">
        <v>220</v>
      </c>
      <c r="F246" t="s">
        <v>478</v>
      </c>
      <c r="G246" t="s">
        <v>479</v>
      </c>
      <c r="H246" t="s">
        <v>491</v>
      </c>
      <c r="I246" t="s">
        <v>483</v>
      </c>
      <c r="J246">
        <v>69.706592908606694</v>
      </c>
    </row>
    <row r="247" spans="1:10" x14ac:dyDescent="0.35">
      <c r="A247" s="14">
        <v>76</v>
      </c>
      <c r="B247" t="s">
        <v>368</v>
      </c>
      <c r="C247" t="s">
        <v>369</v>
      </c>
      <c r="D247" t="s">
        <v>36</v>
      </c>
      <c r="E247" t="s">
        <v>177</v>
      </c>
      <c r="F247" t="s">
        <v>485</v>
      </c>
      <c r="G247" t="s">
        <v>486</v>
      </c>
      <c r="H247" t="s">
        <v>480</v>
      </c>
      <c r="I247" t="s">
        <v>481</v>
      </c>
      <c r="J247">
        <v>85.376570927428006</v>
      </c>
    </row>
    <row r="248" spans="1:10" x14ac:dyDescent="0.35">
      <c r="A248" s="14">
        <v>76</v>
      </c>
      <c r="B248" t="s">
        <v>368</v>
      </c>
      <c r="C248" t="s">
        <v>369</v>
      </c>
      <c r="D248" t="s">
        <v>36</v>
      </c>
      <c r="E248" t="s">
        <v>177</v>
      </c>
      <c r="F248" t="s">
        <v>485</v>
      </c>
      <c r="G248" t="s">
        <v>486</v>
      </c>
      <c r="H248" t="s">
        <v>480</v>
      </c>
      <c r="I248" t="s">
        <v>482</v>
      </c>
      <c r="J248">
        <v>4.8563531355636496</v>
      </c>
    </row>
    <row r="249" spans="1:10" x14ac:dyDescent="0.35">
      <c r="A249" s="14">
        <v>76</v>
      </c>
      <c r="B249" t="s">
        <v>368</v>
      </c>
      <c r="C249" t="s">
        <v>369</v>
      </c>
      <c r="D249" t="s">
        <v>36</v>
      </c>
      <c r="E249" t="s">
        <v>177</v>
      </c>
      <c r="F249" t="s">
        <v>485</v>
      </c>
      <c r="G249" t="s">
        <v>486</v>
      </c>
      <c r="H249" t="s">
        <v>480</v>
      </c>
      <c r="I249" t="s">
        <v>483</v>
      </c>
      <c r="J249">
        <v>9.7670761323245792</v>
      </c>
    </row>
    <row r="250" spans="1:10" x14ac:dyDescent="0.35">
      <c r="A250" s="14">
        <v>77</v>
      </c>
      <c r="B250" t="s">
        <v>63</v>
      </c>
      <c r="C250" t="s">
        <v>64</v>
      </c>
      <c r="D250" t="s">
        <v>65</v>
      </c>
      <c r="E250" t="s">
        <v>66</v>
      </c>
      <c r="F250" t="s">
        <v>478</v>
      </c>
      <c r="G250" t="s">
        <v>479</v>
      </c>
      <c r="H250" t="s">
        <v>492</v>
      </c>
      <c r="I250" t="s">
        <v>481</v>
      </c>
      <c r="J250">
        <v>0</v>
      </c>
    </row>
    <row r="251" spans="1:10" x14ac:dyDescent="0.35">
      <c r="A251" s="14">
        <v>77</v>
      </c>
      <c r="B251" t="s">
        <v>63</v>
      </c>
      <c r="C251" t="s">
        <v>64</v>
      </c>
      <c r="D251" t="s">
        <v>65</v>
      </c>
      <c r="E251" t="s">
        <v>66</v>
      </c>
      <c r="F251" t="s">
        <v>478</v>
      </c>
      <c r="G251" t="s">
        <v>479</v>
      </c>
      <c r="H251" t="s">
        <v>492</v>
      </c>
      <c r="I251" t="s">
        <v>482</v>
      </c>
      <c r="J251">
        <v>0.437094622497601</v>
      </c>
    </row>
    <row r="252" spans="1:10" x14ac:dyDescent="0.35">
      <c r="A252" s="14">
        <v>77</v>
      </c>
      <c r="B252" t="s">
        <v>63</v>
      </c>
      <c r="C252" t="s">
        <v>64</v>
      </c>
      <c r="D252" t="s">
        <v>65</v>
      </c>
      <c r="E252" t="s">
        <v>66</v>
      </c>
      <c r="F252" t="s">
        <v>478</v>
      </c>
      <c r="G252" t="s">
        <v>479</v>
      </c>
      <c r="H252" t="s">
        <v>492</v>
      </c>
      <c r="I252" t="s">
        <v>483</v>
      </c>
      <c r="J252">
        <v>99.562905377502304</v>
      </c>
    </row>
    <row r="253" spans="1:10" x14ac:dyDescent="0.35">
      <c r="A253" s="14">
        <v>78</v>
      </c>
      <c r="B253" t="s">
        <v>67</v>
      </c>
      <c r="C253" t="s">
        <v>68</v>
      </c>
      <c r="D253" t="s">
        <v>65</v>
      </c>
      <c r="E253" t="s">
        <v>69</v>
      </c>
      <c r="F253" t="s">
        <v>478</v>
      </c>
      <c r="G253" t="s">
        <v>479</v>
      </c>
      <c r="H253" t="s">
        <v>491</v>
      </c>
      <c r="I253" t="s">
        <v>482</v>
      </c>
      <c r="J253">
        <v>0</v>
      </c>
    </row>
    <row r="254" spans="1:10" x14ac:dyDescent="0.35">
      <c r="A254" s="14">
        <v>78</v>
      </c>
      <c r="B254" t="s">
        <v>67</v>
      </c>
      <c r="C254" t="s">
        <v>68</v>
      </c>
      <c r="D254" t="s">
        <v>65</v>
      </c>
      <c r="E254" t="s">
        <v>69</v>
      </c>
      <c r="F254" t="s">
        <v>478</v>
      </c>
      <c r="G254" t="s">
        <v>479</v>
      </c>
      <c r="H254" t="s">
        <v>491</v>
      </c>
      <c r="I254" t="s">
        <v>483</v>
      </c>
      <c r="J254">
        <v>100</v>
      </c>
    </row>
    <row r="255" spans="1:10" x14ac:dyDescent="0.35">
      <c r="A255" s="14">
        <v>79</v>
      </c>
      <c r="B255" t="s">
        <v>8</v>
      </c>
      <c r="C255" t="s">
        <v>9</v>
      </c>
      <c r="D255" t="s">
        <v>10</v>
      </c>
      <c r="E255" t="s">
        <v>11</v>
      </c>
      <c r="F255" t="s">
        <v>478</v>
      </c>
      <c r="G255" t="s">
        <v>479</v>
      </c>
      <c r="H255" t="s">
        <v>480</v>
      </c>
      <c r="I255" t="s">
        <v>489</v>
      </c>
      <c r="J255">
        <v>0</v>
      </c>
    </row>
    <row r="256" spans="1:10" x14ac:dyDescent="0.35">
      <c r="A256" s="14">
        <v>79</v>
      </c>
      <c r="B256" t="s">
        <v>8</v>
      </c>
      <c r="C256" t="s">
        <v>9</v>
      </c>
      <c r="D256" t="s">
        <v>10</v>
      </c>
      <c r="E256" t="s">
        <v>11</v>
      </c>
      <c r="F256" t="s">
        <v>478</v>
      </c>
      <c r="G256" t="s">
        <v>479</v>
      </c>
      <c r="H256" t="s">
        <v>480</v>
      </c>
      <c r="I256" t="s">
        <v>481</v>
      </c>
      <c r="J256">
        <v>86.207250974277898</v>
      </c>
    </row>
    <row r="257" spans="1:10" x14ac:dyDescent="0.35">
      <c r="A257" s="14">
        <v>79</v>
      </c>
      <c r="B257" t="s">
        <v>8</v>
      </c>
      <c r="C257" t="s">
        <v>9</v>
      </c>
      <c r="D257" t="s">
        <v>10</v>
      </c>
      <c r="E257" t="s">
        <v>11</v>
      </c>
      <c r="F257" t="s">
        <v>478</v>
      </c>
      <c r="G257" t="s">
        <v>479</v>
      </c>
      <c r="H257" t="s">
        <v>480</v>
      </c>
      <c r="I257" t="s">
        <v>482</v>
      </c>
      <c r="J257">
        <v>0.22261674881916699</v>
      </c>
    </row>
    <row r="258" spans="1:10" x14ac:dyDescent="0.35">
      <c r="A258" s="14">
        <v>79</v>
      </c>
      <c r="B258" t="s">
        <v>8</v>
      </c>
      <c r="C258" t="s">
        <v>9</v>
      </c>
      <c r="D258" t="s">
        <v>10</v>
      </c>
      <c r="E258" t="s">
        <v>11</v>
      </c>
      <c r="F258" t="s">
        <v>478</v>
      </c>
      <c r="G258" t="s">
        <v>479</v>
      </c>
      <c r="H258" t="s">
        <v>480</v>
      </c>
      <c r="I258" t="s">
        <v>483</v>
      </c>
      <c r="J258">
        <v>13.570132276902701</v>
      </c>
    </row>
    <row r="259" spans="1:10" x14ac:dyDescent="0.35">
      <c r="A259" s="14">
        <v>80</v>
      </c>
      <c r="B259" t="s">
        <v>328</v>
      </c>
      <c r="C259" t="s">
        <v>329</v>
      </c>
      <c r="D259" t="s">
        <v>321</v>
      </c>
      <c r="E259" t="s">
        <v>191</v>
      </c>
      <c r="F259" t="s">
        <v>485</v>
      </c>
      <c r="G259" t="s">
        <v>486</v>
      </c>
      <c r="H259" t="s">
        <v>492</v>
      </c>
      <c r="I259" t="s">
        <v>488</v>
      </c>
      <c r="J259">
        <v>96.373333727261198</v>
      </c>
    </row>
    <row r="260" spans="1:10" x14ac:dyDescent="0.35">
      <c r="A260" s="14">
        <v>80</v>
      </c>
      <c r="B260" t="s">
        <v>328</v>
      </c>
      <c r="C260" t="s">
        <v>329</v>
      </c>
      <c r="D260" t="s">
        <v>321</v>
      </c>
      <c r="E260" t="s">
        <v>191</v>
      </c>
      <c r="F260" t="s">
        <v>485</v>
      </c>
      <c r="G260" t="s">
        <v>486</v>
      </c>
      <c r="H260" t="s">
        <v>492</v>
      </c>
      <c r="I260" t="s">
        <v>481</v>
      </c>
      <c r="J260">
        <v>0</v>
      </c>
    </row>
    <row r="261" spans="1:10" x14ac:dyDescent="0.35">
      <c r="A261" s="14">
        <v>80</v>
      </c>
      <c r="B261" t="s">
        <v>328</v>
      </c>
      <c r="C261" t="s">
        <v>329</v>
      </c>
      <c r="D261" t="s">
        <v>321</v>
      </c>
      <c r="E261" t="s">
        <v>191</v>
      </c>
      <c r="F261" t="s">
        <v>485</v>
      </c>
      <c r="G261" t="s">
        <v>486</v>
      </c>
      <c r="H261" t="s">
        <v>492</v>
      </c>
      <c r="I261" t="s">
        <v>482</v>
      </c>
      <c r="J261">
        <v>0</v>
      </c>
    </row>
    <row r="262" spans="1:10" x14ac:dyDescent="0.35">
      <c r="A262" s="14">
        <v>80</v>
      </c>
      <c r="B262" t="s">
        <v>328</v>
      </c>
      <c r="C262" t="s">
        <v>329</v>
      </c>
      <c r="D262" t="s">
        <v>321</v>
      </c>
      <c r="E262" t="s">
        <v>191</v>
      </c>
      <c r="F262" t="s">
        <v>485</v>
      </c>
      <c r="G262" t="s">
        <v>486</v>
      </c>
      <c r="H262" t="s">
        <v>492</v>
      </c>
      <c r="I262" t="s">
        <v>483</v>
      </c>
      <c r="J262">
        <v>3.62666627273877</v>
      </c>
    </row>
    <row r="263" spans="1:10" x14ac:dyDescent="0.35">
      <c r="A263" s="14">
        <v>81</v>
      </c>
      <c r="B263" t="s">
        <v>26</v>
      </c>
      <c r="C263" t="s">
        <v>27</v>
      </c>
      <c r="D263" t="s">
        <v>10</v>
      </c>
      <c r="E263" t="s">
        <v>11</v>
      </c>
      <c r="F263" t="s">
        <v>478</v>
      </c>
      <c r="G263" t="s">
        <v>479</v>
      </c>
      <c r="H263" t="s">
        <v>480</v>
      </c>
      <c r="I263" t="s">
        <v>489</v>
      </c>
      <c r="J263">
        <v>0</v>
      </c>
    </row>
    <row r="264" spans="1:10" x14ac:dyDescent="0.35">
      <c r="A264" s="14">
        <v>81</v>
      </c>
      <c r="B264" t="s">
        <v>26</v>
      </c>
      <c r="C264" t="s">
        <v>27</v>
      </c>
      <c r="D264" t="s">
        <v>10</v>
      </c>
      <c r="E264" t="s">
        <v>11</v>
      </c>
      <c r="F264" t="s">
        <v>478</v>
      </c>
      <c r="G264" t="s">
        <v>479</v>
      </c>
      <c r="H264" t="s">
        <v>480</v>
      </c>
      <c r="I264" t="s">
        <v>481</v>
      </c>
      <c r="J264">
        <v>84.977047743945803</v>
      </c>
    </row>
    <row r="265" spans="1:10" x14ac:dyDescent="0.35">
      <c r="A265" s="14">
        <v>81</v>
      </c>
      <c r="B265" t="s">
        <v>26</v>
      </c>
      <c r="C265" t="s">
        <v>27</v>
      </c>
      <c r="D265" t="s">
        <v>10</v>
      </c>
      <c r="E265" t="s">
        <v>11</v>
      </c>
      <c r="F265" t="s">
        <v>478</v>
      </c>
      <c r="G265" t="s">
        <v>479</v>
      </c>
      <c r="H265" t="s">
        <v>480</v>
      </c>
      <c r="I265" t="s">
        <v>482</v>
      </c>
      <c r="J265">
        <v>0.89703921156319399</v>
      </c>
    </row>
    <row r="266" spans="1:10" x14ac:dyDescent="0.35">
      <c r="A266" s="14">
        <v>81</v>
      </c>
      <c r="B266" t="s">
        <v>26</v>
      </c>
      <c r="C266" t="s">
        <v>27</v>
      </c>
      <c r="D266" t="s">
        <v>10</v>
      </c>
      <c r="E266" t="s">
        <v>11</v>
      </c>
      <c r="F266" t="s">
        <v>478</v>
      </c>
      <c r="G266" t="s">
        <v>479</v>
      </c>
      <c r="H266" t="s">
        <v>480</v>
      </c>
      <c r="I266" t="s">
        <v>483</v>
      </c>
      <c r="J266">
        <v>14.1259130444693</v>
      </c>
    </row>
    <row r="267" spans="1:10" x14ac:dyDescent="0.35">
      <c r="A267" s="14">
        <v>82</v>
      </c>
      <c r="B267" t="s">
        <v>191</v>
      </c>
      <c r="C267" t="s">
        <v>198</v>
      </c>
      <c r="D267" t="s">
        <v>199</v>
      </c>
      <c r="E267" t="s">
        <v>52</v>
      </c>
      <c r="F267" t="s">
        <v>478</v>
      </c>
      <c r="G267" t="s">
        <v>479</v>
      </c>
      <c r="H267" t="s">
        <v>492</v>
      </c>
      <c r="I267" t="s">
        <v>481</v>
      </c>
      <c r="J267">
        <v>0</v>
      </c>
    </row>
    <row r="268" spans="1:10" x14ac:dyDescent="0.35">
      <c r="A268" s="14">
        <v>82</v>
      </c>
      <c r="B268" t="s">
        <v>191</v>
      </c>
      <c r="C268" t="s">
        <v>198</v>
      </c>
      <c r="D268" t="s">
        <v>199</v>
      </c>
      <c r="E268" t="s">
        <v>52</v>
      </c>
      <c r="F268" t="s">
        <v>478</v>
      </c>
      <c r="G268" t="s">
        <v>479</v>
      </c>
      <c r="H268" t="s">
        <v>492</v>
      </c>
      <c r="I268" t="s">
        <v>482</v>
      </c>
      <c r="J268">
        <v>6.5155015927358999</v>
      </c>
    </row>
    <row r="269" spans="1:10" x14ac:dyDescent="0.35">
      <c r="A269" s="14">
        <v>82</v>
      </c>
      <c r="B269" t="s">
        <v>191</v>
      </c>
      <c r="C269" t="s">
        <v>198</v>
      </c>
      <c r="D269" t="s">
        <v>199</v>
      </c>
      <c r="E269" t="s">
        <v>52</v>
      </c>
      <c r="F269" t="s">
        <v>478</v>
      </c>
      <c r="G269" t="s">
        <v>479</v>
      </c>
      <c r="H269" t="s">
        <v>492</v>
      </c>
      <c r="I269" t="s">
        <v>483</v>
      </c>
      <c r="J269">
        <v>93.484498407155201</v>
      </c>
    </row>
    <row r="270" spans="1:10" x14ac:dyDescent="0.35">
      <c r="A270" s="14">
        <v>83</v>
      </c>
      <c r="B270" t="s">
        <v>191</v>
      </c>
      <c r="C270" t="s">
        <v>200</v>
      </c>
      <c r="D270" t="s">
        <v>6</v>
      </c>
      <c r="E270" t="s">
        <v>199</v>
      </c>
      <c r="F270" t="s">
        <v>478</v>
      </c>
      <c r="G270" t="s">
        <v>479</v>
      </c>
      <c r="H270" t="s">
        <v>492</v>
      </c>
      <c r="I270" t="s">
        <v>488</v>
      </c>
      <c r="J270">
        <v>76.824844693103103</v>
      </c>
    </row>
    <row r="271" spans="1:10" x14ac:dyDescent="0.35">
      <c r="A271" s="14">
        <v>83</v>
      </c>
      <c r="B271" t="s">
        <v>191</v>
      </c>
      <c r="C271" t="s">
        <v>200</v>
      </c>
      <c r="D271" t="s">
        <v>6</v>
      </c>
      <c r="E271" t="s">
        <v>199</v>
      </c>
      <c r="F271" t="s">
        <v>478</v>
      </c>
      <c r="G271" t="s">
        <v>479</v>
      </c>
      <c r="H271" t="s">
        <v>492</v>
      </c>
      <c r="I271" t="s">
        <v>481</v>
      </c>
      <c r="J271">
        <v>9.2108051051264503</v>
      </c>
    </row>
    <row r="272" spans="1:10" x14ac:dyDescent="0.35">
      <c r="A272" s="14">
        <v>83</v>
      </c>
      <c r="B272" t="s">
        <v>191</v>
      </c>
      <c r="C272" t="s">
        <v>200</v>
      </c>
      <c r="D272" t="s">
        <v>6</v>
      </c>
      <c r="E272" t="s">
        <v>199</v>
      </c>
      <c r="F272" t="s">
        <v>478</v>
      </c>
      <c r="G272" t="s">
        <v>479</v>
      </c>
      <c r="H272" t="s">
        <v>492</v>
      </c>
      <c r="I272" t="s">
        <v>482</v>
      </c>
      <c r="J272">
        <v>1.8778050266295401</v>
      </c>
    </row>
    <row r="273" spans="1:10" x14ac:dyDescent="0.35">
      <c r="A273" s="14">
        <v>83</v>
      </c>
      <c r="B273" t="s">
        <v>191</v>
      </c>
      <c r="C273" t="s">
        <v>200</v>
      </c>
      <c r="D273" t="s">
        <v>6</v>
      </c>
      <c r="E273" t="s">
        <v>199</v>
      </c>
      <c r="F273" t="s">
        <v>478</v>
      </c>
      <c r="G273" t="s">
        <v>479</v>
      </c>
      <c r="H273" t="s">
        <v>492</v>
      </c>
      <c r="I273" t="s">
        <v>483</v>
      </c>
      <c r="J273">
        <v>12.0865451751365</v>
      </c>
    </row>
    <row r="274" spans="1:10" x14ac:dyDescent="0.35">
      <c r="A274" s="14">
        <v>84</v>
      </c>
      <c r="B274" t="s">
        <v>362</v>
      </c>
      <c r="C274" t="s">
        <v>363</v>
      </c>
      <c r="D274" t="s">
        <v>360</v>
      </c>
      <c r="E274" t="s">
        <v>42</v>
      </c>
      <c r="F274" t="s">
        <v>485</v>
      </c>
      <c r="G274" t="s">
        <v>486</v>
      </c>
      <c r="H274" t="s">
        <v>480</v>
      </c>
      <c r="I274" t="s">
        <v>481</v>
      </c>
      <c r="J274">
        <v>100</v>
      </c>
    </row>
    <row r="275" spans="1:10" x14ac:dyDescent="0.35">
      <c r="A275" s="14">
        <v>84</v>
      </c>
      <c r="B275" t="s">
        <v>362</v>
      </c>
      <c r="C275" t="s">
        <v>363</v>
      </c>
      <c r="D275" t="s">
        <v>360</v>
      </c>
      <c r="E275" t="s">
        <v>42</v>
      </c>
      <c r="F275" t="s">
        <v>485</v>
      </c>
      <c r="G275" t="s">
        <v>486</v>
      </c>
      <c r="H275" t="s">
        <v>480</v>
      </c>
      <c r="I275" t="s">
        <v>482</v>
      </c>
      <c r="J275">
        <v>0</v>
      </c>
    </row>
    <row r="276" spans="1:10" x14ac:dyDescent="0.35">
      <c r="A276" s="14">
        <v>84</v>
      </c>
      <c r="B276" t="s">
        <v>362</v>
      </c>
      <c r="C276" t="s">
        <v>363</v>
      </c>
      <c r="D276" t="s">
        <v>360</v>
      </c>
      <c r="E276" t="s">
        <v>42</v>
      </c>
      <c r="F276" t="s">
        <v>485</v>
      </c>
      <c r="G276" t="s">
        <v>486</v>
      </c>
      <c r="H276" t="s">
        <v>480</v>
      </c>
      <c r="I276" t="s">
        <v>483</v>
      </c>
      <c r="J276">
        <v>0</v>
      </c>
    </row>
    <row r="277" spans="1:10" x14ac:dyDescent="0.35">
      <c r="A277" s="14">
        <v>85</v>
      </c>
      <c r="B277" t="s">
        <v>425</v>
      </c>
      <c r="C277" t="s">
        <v>426</v>
      </c>
      <c r="D277" t="s">
        <v>48</v>
      </c>
      <c r="E277" t="s">
        <v>48</v>
      </c>
      <c r="F277" t="s">
        <v>485</v>
      </c>
      <c r="G277" t="s">
        <v>479</v>
      </c>
      <c r="H277" t="s">
        <v>492</v>
      </c>
      <c r="I277" t="s">
        <v>482</v>
      </c>
      <c r="J277">
        <v>22.680354992126102</v>
      </c>
    </row>
    <row r="278" spans="1:10" x14ac:dyDescent="0.35">
      <c r="A278" s="14">
        <v>85</v>
      </c>
      <c r="B278" t="s">
        <v>425</v>
      </c>
      <c r="C278" t="s">
        <v>426</v>
      </c>
      <c r="D278" t="s">
        <v>48</v>
      </c>
      <c r="E278" t="s">
        <v>48</v>
      </c>
      <c r="F278" t="s">
        <v>485</v>
      </c>
      <c r="G278" t="s">
        <v>479</v>
      </c>
      <c r="H278" t="s">
        <v>492</v>
      </c>
      <c r="I278" t="s">
        <v>483</v>
      </c>
      <c r="J278">
        <v>77.319645007842198</v>
      </c>
    </row>
    <row r="279" spans="1:10" x14ac:dyDescent="0.35">
      <c r="A279" s="14">
        <v>86</v>
      </c>
      <c r="B279" t="s">
        <v>332</v>
      </c>
      <c r="C279" t="s">
        <v>333</v>
      </c>
      <c r="D279" t="s">
        <v>63</v>
      </c>
      <c r="E279" t="s">
        <v>254</v>
      </c>
      <c r="F279" t="s">
        <v>485</v>
      </c>
      <c r="G279" t="s">
        <v>486</v>
      </c>
      <c r="H279" t="s">
        <v>492</v>
      </c>
      <c r="I279" t="s">
        <v>481</v>
      </c>
      <c r="J279">
        <v>0</v>
      </c>
    </row>
    <row r="280" spans="1:10" x14ac:dyDescent="0.35">
      <c r="A280" s="14">
        <v>86</v>
      </c>
      <c r="B280" t="s">
        <v>332</v>
      </c>
      <c r="C280" t="s">
        <v>333</v>
      </c>
      <c r="D280" t="s">
        <v>63</v>
      </c>
      <c r="E280" t="s">
        <v>254</v>
      </c>
      <c r="F280" t="s">
        <v>485</v>
      </c>
      <c r="G280" t="s">
        <v>486</v>
      </c>
      <c r="H280" t="s">
        <v>492</v>
      </c>
      <c r="I280" t="s">
        <v>482</v>
      </c>
      <c r="J280">
        <v>0</v>
      </c>
    </row>
    <row r="281" spans="1:10" x14ac:dyDescent="0.35">
      <c r="A281" s="14">
        <v>86</v>
      </c>
      <c r="B281" t="s">
        <v>332</v>
      </c>
      <c r="C281" t="s">
        <v>333</v>
      </c>
      <c r="D281" t="s">
        <v>63</v>
      </c>
      <c r="E281" t="s">
        <v>254</v>
      </c>
      <c r="F281" t="s">
        <v>485</v>
      </c>
      <c r="G281" t="s">
        <v>486</v>
      </c>
      <c r="H281" t="s">
        <v>492</v>
      </c>
      <c r="I281" t="s">
        <v>483</v>
      </c>
      <c r="J281">
        <v>100</v>
      </c>
    </row>
    <row r="282" spans="1:10" x14ac:dyDescent="0.35">
      <c r="A282" s="14">
        <v>87</v>
      </c>
      <c r="B282" t="s">
        <v>6</v>
      </c>
      <c r="C282" t="s">
        <v>201</v>
      </c>
      <c r="D282" t="s">
        <v>6</v>
      </c>
      <c r="E282" t="s">
        <v>202</v>
      </c>
      <c r="F282" t="s">
        <v>478</v>
      </c>
      <c r="G282" t="s">
        <v>479</v>
      </c>
      <c r="H282" t="s">
        <v>492</v>
      </c>
      <c r="I282" t="s">
        <v>488</v>
      </c>
      <c r="J282">
        <v>100</v>
      </c>
    </row>
    <row r="283" spans="1:10" x14ac:dyDescent="0.35">
      <c r="A283" s="14">
        <v>87</v>
      </c>
      <c r="B283" t="s">
        <v>6</v>
      </c>
      <c r="C283" t="s">
        <v>201</v>
      </c>
      <c r="D283" t="s">
        <v>6</v>
      </c>
      <c r="E283" t="s">
        <v>202</v>
      </c>
      <c r="F283" t="s">
        <v>478</v>
      </c>
      <c r="G283" t="s">
        <v>479</v>
      </c>
      <c r="H283" t="s">
        <v>492</v>
      </c>
      <c r="I283" t="s">
        <v>481</v>
      </c>
      <c r="J283">
        <v>0</v>
      </c>
    </row>
    <row r="284" spans="1:10" x14ac:dyDescent="0.35">
      <c r="A284" s="14">
        <v>87</v>
      </c>
      <c r="B284" t="s">
        <v>6</v>
      </c>
      <c r="C284" t="s">
        <v>201</v>
      </c>
      <c r="D284" t="s">
        <v>6</v>
      </c>
      <c r="E284" t="s">
        <v>202</v>
      </c>
      <c r="F284" t="s">
        <v>478</v>
      </c>
      <c r="G284" t="s">
        <v>479</v>
      </c>
      <c r="H284" t="s">
        <v>492</v>
      </c>
      <c r="I284" t="s">
        <v>482</v>
      </c>
      <c r="J284">
        <v>0</v>
      </c>
    </row>
    <row r="285" spans="1:10" x14ac:dyDescent="0.35">
      <c r="A285" s="14">
        <v>88</v>
      </c>
      <c r="B285" t="s">
        <v>6</v>
      </c>
      <c r="C285" t="s">
        <v>203</v>
      </c>
      <c r="D285" t="s">
        <v>202</v>
      </c>
      <c r="E285" t="s">
        <v>204</v>
      </c>
      <c r="F285" t="s">
        <v>478</v>
      </c>
      <c r="G285" t="s">
        <v>479</v>
      </c>
      <c r="H285" t="s">
        <v>492</v>
      </c>
      <c r="I285" t="s">
        <v>488</v>
      </c>
      <c r="J285">
        <v>45.853442920280798</v>
      </c>
    </row>
    <row r="286" spans="1:10" x14ac:dyDescent="0.35">
      <c r="A286" s="14">
        <v>88</v>
      </c>
      <c r="B286" t="s">
        <v>6</v>
      </c>
      <c r="C286" t="s">
        <v>203</v>
      </c>
      <c r="D286" t="s">
        <v>202</v>
      </c>
      <c r="E286" t="s">
        <v>204</v>
      </c>
      <c r="F286" t="s">
        <v>478</v>
      </c>
      <c r="G286" t="s">
        <v>479</v>
      </c>
      <c r="H286" t="s">
        <v>492</v>
      </c>
      <c r="I286" t="s">
        <v>489</v>
      </c>
      <c r="J286">
        <v>21.179993164719601</v>
      </c>
    </row>
    <row r="287" spans="1:10" x14ac:dyDescent="0.35">
      <c r="A287" s="14">
        <v>88</v>
      </c>
      <c r="B287" t="s">
        <v>6</v>
      </c>
      <c r="C287" t="s">
        <v>203</v>
      </c>
      <c r="D287" t="s">
        <v>202</v>
      </c>
      <c r="E287" t="s">
        <v>204</v>
      </c>
      <c r="F287" t="s">
        <v>478</v>
      </c>
      <c r="G287" t="s">
        <v>479</v>
      </c>
      <c r="H287" t="s">
        <v>492</v>
      </c>
      <c r="I287" t="s">
        <v>481</v>
      </c>
      <c r="J287">
        <v>16.224824087924201</v>
      </c>
    </row>
    <row r="288" spans="1:10" x14ac:dyDescent="0.35">
      <c r="A288" s="14">
        <v>88</v>
      </c>
      <c r="B288" t="s">
        <v>6</v>
      </c>
      <c r="C288" t="s">
        <v>203</v>
      </c>
      <c r="D288" t="s">
        <v>202</v>
      </c>
      <c r="E288" t="s">
        <v>204</v>
      </c>
      <c r="F288" t="s">
        <v>478</v>
      </c>
      <c r="G288" t="s">
        <v>479</v>
      </c>
      <c r="H288" t="s">
        <v>492</v>
      </c>
      <c r="I288" t="s">
        <v>482</v>
      </c>
      <c r="J288">
        <v>13.655365943899101</v>
      </c>
    </row>
    <row r="289" spans="1:10" x14ac:dyDescent="0.35">
      <c r="A289" s="14">
        <v>88</v>
      </c>
      <c r="B289" t="s">
        <v>6</v>
      </c>
      <c r="C289" t="s">
        <v>203</v>
      </c>
      <c r="D289" t="s">
        <v>202</v>
      </c>
      <c r="E289" t="s">
        <v>204</v>
      </c>
      <c r="F289" t="s">
        <v>478</v>
      </c>
      <c r="G289" t="s">
        <v>479</v>
      </c>
      <c r="H289" t="s">
        <v>492</v>
      </c>
      <c r="I289" t="s">
        <v>483</v>
      </c>
      <c r="J289">
        <v>3.0863738831504501</v>
      </c>
    </row>
    <row r="290" spans="1:10" x14ac:dyDescent="0.35">
      <c r="A290" s="14">
        <v>89</v>
      </c>
      <c r="B290" t="s">
        <v>6</v>
      </c>
      <c r="C290" t="s">
        <v>388</v>
      </c>
      <c r="D290" t="s">
        <v>82</v>
      </c>
      <c r="E290" t="s">
        <v>6</v>
      </c>
      <c r="F290" t="s">
        <v>485</v>
      </c>
      <c r="G290" t="s">
        <v>479</v>
      </c>
      <c r="H290" t="s">
        <v>492</v>
      </c>
      <c r="I290" t="s">
        <v>488</v>
      </c>
      <c r="J290">
        <v>40.273415173115701</v>
      </c>
    </row>
    <row r="291" spans="1:10" x14ac:dyDescent="0.35">
      <c r="A291" s="14">
        <v>89</v>
      </c>
      <c r="B291" t="s">
        <v>6</v>
      </c>
      <c r="C291" t="s">
        <v>388</v>
      </c>
      <c r="D291" t="s">
        <v>82</v>
      </c>
      <c r="E291" t="s">
        <v>6</v>
      </c>
      <c r="F291" t="s">
        <v>485</v>
      </c>
      <c r="G291" t="s">
        <v>479</v>
      </c>
      <c r="H291" t="s">
        <v>492</v>
      </c>
      <c r="I291" t="s">
        <v>481</v>
      </c>
      <c r="J291">
        <v>0</v>
      </c>
    </row>
    <row r="292" spans="1:10" x14ac:dyDescent="0.35">
      <c r="A292" s="14">
        <v>89</v>
      </c>
      <c r="B292" t="s">
        <v>6</v>
      </c>
      <c r="C292" t="s">
        <v>388</v>
      </c>
      <c r="D292" t="s">
        <v>82</v>
      </c>
      <c r="E292" t="s">
        <v>6</v>
      </c>
      <c r="F292" t="s">
        <v>485</v>
      </c>
      <c r="G292" t="s">
        <v>479</v>
      </c>
      <c r="H292" t="s">
        <v>492</v>
      </c>
      <c r="I292" t="s">
        <v>482</v>
      </c>
      <c r="J292">
        <v>0</v>
      </c>
    </row>
    <row r="293" spans="1:10" x14ac:dyDescent="0.35">
      <c r="A293" s="14">
        <v>89</v>
      </c>
      <c r="B293" t="s">
        <v>6</v>
      </c>
      <c r="C293" t="s">
        <v>388</v>
      </c>
      <c r="D293" t="s">
        <v>82</v>
      </c>
      <c r="E293" t="s">
        <v>6</v>
      </c>
      <c r="F293" t="s">
        <v>485</v>
      </c>
      <c r="G293" t="s">
        <v>479</v>
      </c>
      <c r="H293" t="s">
        <v>492</v>
      </c>
      <c r="I293" t="s">
        <v>483</v>
      </c>
      <c r="J293">
        <v>59.726584826884299</v>
      </c>
    </row>
    <row r="294" spans="1:10" x14ac:dyDescent="0.35">
      <c r="A294" s="14">
        <v>90</v>
      </c>
      <c r="B294" t="s">
        <v>336</v>
      </c>
      <c r="C294" t="s">
        <v>337</v>
      </c>
      <c r="D294" t="s">
        <v>255</v>
      </c>
      <c r="E294" t="s">
        <v>332</v>
      </c>
      <c r="F294" t="s">
        <v>485</v>
      </c>
      <c r="G294" t="s">
        <v>486</v>
      </c>
      <c r="H294" t="s">
        <v>492</v>
      </c>
      <c r="I294" t="s">
        <v>481</v>
      </c>
      <c r="J294">
        <v>0</v>
      </c>
    </row>
    <row r="295" spans="1:10" x14ac:dyDescent="0.35">
      <c r="A295" s="14">
        <v>90</v>
      </c>
      <c r="B295" t="s">
        <v>336</v>
      </c>
      <c r="C295" t="s">
        <v>337</v>
      </c>
      <c r="D295" t="s">
        <v>255</v>
      </c>
      <c r="E295" t="s">
        <v>332</v>
      </c>
      <c r="F295" t="s">
        <v>485</v>
      </c>
      <c r="G295" t="s">
        <v>486</v>
      </c>
      <c r="H295" t="s">
        <v>492</v>
      </c>
      <c r="I295" t="s">
        <v>482</v>
      </c>
      <c r="J295">
        <v>3.01229206969834</v>
      </c>
    </row>
    <row r="296" spans="1:10" x14ac:dyDescent="0.35">
      <c r="A296" s="14">
        <v>90</v>
      </c>
      <c r="B296" t="s">
        <v>336</v>
      </c>
      <c r="C296" t="s">
        <v>337</v>
      </c>
      <c r="D296" t="s">
        <v>255</v>
      </c>
      <c r="E296" t="s">
        <v>332</v>
      </c>
      <c r="F296" t="s">
        <v>485</v>
      </c>
      <c r="G296" t="s">
        <v>486</v>
      </c>
      <c r="H296" t="s">
        <v>492</v>
      </c>
      <c r="I296" t="s">
        <v>483</v>
      </c>
      <c r="J296">
        <v>96.987707930301596</v>
      </c>
    </row>
    <row r="297" spans="1:10" x14ac:dyDescent="0.35">
      <c r="A297" s="14">
        <v>91</v>
      </c>
      <c r="B297" t="s">
        <v>338</v>
      </c>
      <c r="C297" t="s">
        <v>339</v>
      </c>
      <c r="D297" t="s">
        <v>110</v>
      </c>
      <c r="E297" t="s">
        <v>340</v>
      </c>
      <c r="F297" t="s">
        <v>485</v>
      </c>
      <c r="G297" t="s">
        <v>486</v>
      </c>
      <c r="H297" t="s">
        <v>492</v>
      </c>
      <c r="I297" t="s">
        <v>481</v>
      </c>
      <c r="J297">
        <v>0</v>
      </c>
    </row>
    <row r="298" spans="1:10" x14ac:dyDescent="0.35">
      <c r="A298" s="14">
        <v>91</v>
      </c>
      <c r="B298" t="s">
        <v>338</v>
      </c>
      <c r="C298" t="s">
        <v>339</v>
      </c>
      <c r="D298" t="s">
        <v>110</v>
      </c>
      <c r="E298" t="s">
        <v>340</v>
      </c>
      <c r="F298" t="s">
        <v>485</v>
      </c>
      <c r="G298" t="s">
        <v>486</v>
      </c>
      <c r="H298" t="s">
        <v>492</v>
      </c>
      <c r="I298" t="s">
        <v>482</v>
      </c>
      <c r="J298">
        <v>89.953140225146697</v>
      </c>
    </row>
    <row r="299" spans="1:10" x14ac:dyDescent="0.35">
      <c r="A299" s="14">
        <v>91</v>
      </c>
      <c r="B299" t="s">
        <v>338</v>
      </c>
      <c r="C299" t="s">
        <v>339</v>
      </c>
      <c r="D299" t="s">
        <v>110</v>
      </c>
      <c r="E299" t="s">
        <v>340</v>
      </c>
      <c r="F299" t="s">
        <v>485</v>
      </c>
      <c r="G299" t="s">
        <v>486</v>
      </c>
      <c r="H299" t="s">
        <v>492</v>
      </c>
      <c r="I299" t="s">
        <v>483</v>
      </c>
      <c r="J299">
        <v>10.046859774853299</v>
      </c>
    </row>
    <row r="300" spans="1:10" x14ac:dyDescent="0.35">
      <c r="A300" s="14">
        <v>92</v>
      </c>
      <c r="B300" t="s">
        <v>319</v>
      </c>
      <c r="C300" t="s">
        <v>320</v>
      </c>
      <c r="D300" t="s">
        <v>82</v>
      </c>
      <c r="E300" t="s">
        <v>321</v>
      </c>
      <c r="F300" t="s">
        <v>485</v>
      </c>
      <c r="G300" t="s">
        <v>486</v>
      </c>
      <c r="H300" t="s">
        <v>492</v>
      </c>
      <c r="I300" t="s">
        <v>482</v>
      </c>
      <c r="J300">
        <v>4.56441640693384</v>
      </c>
    </row>
    <row r="301" spans="1:10" x14ac:dyDescent="0.35">
      <c r="A301" s="14">
        <v>92</v>
      </c>
      <c r="B301" t="s">
        <v>319</v>
      </c>
      <c r="C301" t="s">
        <v>320</v>
      </c>
      <c r="D301" t="s">
        <v>82</v>
      </c>
      <c r="E301" t="s">
        <v>321</v>
      </c>
      <c r="F301" t="s">
        <v>485</v>
      </c>
      <c r="G301" t="s">
        <v>486</v>
      </c>
      <c r="H301" t="s">
        <v>492</v>
      </c>
      <c r="I301" t="s">
        <v>483</v>
      </c>
      <c r="J301">
        <v>95.435583593066198</v>
      </c>
    </row>
    <row r="302" spans="1:10" x14ac:dyDescent="0.35">
      <c r="A302" s="14">
        <v>93</v>
      </c>
      <c r="B302" t="s">
        <v>160</v>
      </c>
      <c r="C302" t="s">
        <v>161</v>
      </c>
      <c r="D302" t="s">
        <v>162</v>
      </c>
      <c r="E302" t="s">
        <v>163</v>
      </c>
      <c r="F302" t="s">
        <v>478</v>
      </c>
      <c r="G302" t="s">
        <v>479</v>
      </c>
      <c r="H302" t="s">
        <v>492</v>
      </c>
      <c r="I302" t="s">
        <v>482</v>
      </c>
      <c r="J302">
        <v>100</v>
      </c>
    </row>
    <row r="303" spans="1:10" x14ac:dyDescent="0.35">
      <c r="A303" s="14">
        <v>94</v>
      </c>
      <c r="B303" t="s">
        <v>110</v>
      </c>
      <c r="C303" t="s">
        <v>229</v>
      </c>
      <c r="D303" t="s">
        <v>230</v>
      </c>
      <c r="E303" t="s">
        <v>231</v>
      </c>
      <c r="F303" t="s">
        <v>478</v>
      </c>
      <c r="G303" t="s">
        <v>479</v>
      </c>
      <c r="H303" t="s">
        <v>492</v>
      </c>
      <c r="I303" t="s">
        <v>481</v>
      </c>
      <c r="J303">
        <v>0</v>
      </c>
    </row>
    <row r="304" spans="1:10" x14ac:dyDescent="0.35">
      <c r="A304" s="14">
        <v>94</v>
      </c>
      <c r="B304" t="s">
        <v>110</v>
      </c>
      <c r="C304" t="s">
        <v>229</v>
      </c>
      <c r="D304" t="s">
        <v>230</v>
      </c>
      <c r="E304" t="s">
        <v>231</v>
      </c>
      <c r="F304" t="s">
        <v>478</v>
      </c>
      <c r="G304" t="s">
        <v>479</v>
      </c>
      <c r="H304" t="s">
        <v>492</v>
      </c>
      <c r="I304" t="s">
        <v>482</v>
      </c>
      <c r="J304">
        <v>0</v>
      </c>
    </row>
    <row r="305" spans="1:10" x14ac:dyDescent="0.35">
      <c r="A305" s="14">
        <v>94</v>
      </c>
      <c r="B305" t="s">
        <v>110</v>
      </c>
      <c r="C305" t="s">
        <v>229</v>
      </c>
      <c r="D305" t="s">
        <v>230</v>
      </c>
      <c r="E305" t="s">
        <v>231</v>
      </c>
      <c r="F305" t="s">
        <v>478</v>
      </c>
      <c r="G305" t="s">
        <v>479</v>
      </c>
      <c r="H305" t="s">
        <v>492</v>
      </c>
      <c r="I305" t="s">
        <v>483</v>
      </c>
      <c r="J305">
        <v>100</v>
      </c>
    </row>
    <row r="306" spans="1:10" x14ac:dyDescent="0.35">
      <c r="A306" s="14">
        <v>95</v>
      </c>
      <c r="B306" t="s">
        <v>110</v>
      </c>
      <c r="C306" t="s">
        <v>232</v>
      </c>
      <c r="D306" t="s">
        <v>233</v>
      </c>
      <c r="E306" t="s">
        <v>162</v>
      </c>
      <c r="F306" t="s">
        <v>478</v>
      </c>
      <c r="G306" t="s">
        <v>479</v>
      </c>
      <c r="H306" t="s">
        <v>492</v>
      </c>
      <c r="I306" t="s">
        <v>482</v>
      </c>
      <c r="J306">
        <v>64.852438069667798</v>
      </c>
    </row>
    <row r="307" spans="1:10" x14ac:dyDescent="0.35">
      <c r="A307" s="14">
        <v>95</v>
      </c>
      <c r="B307" t="s">
        <v>110</v>
      </c>
      <c r="C307" t="s">
        <v>232</v>
      </c>
      <c r="D307" t="s">
        <v>233</v>
      </c>
      <c r="E307" t="s">
        <v>162</v>
      </c>
      <c r="F307" t="s">
        <v>478</v>
      </c>
      <c r="G307" t="s">
        <v>479</v>
      </c>
      <c r="H307" t="s">
        <v>492</v>
      </c>
      <c r="I307" t="s">
        <v>483</v>
      </c>
      <c r="J307">
        <v>35.147561930332003</v>
      </c>
    </row>
    <row r="308" spans="1:10" x14ac:dyDescent="0.35">
      <c r="A308" s="14">
        <v>96</v>
      </c>
      <c r="B308" t="s">
        <v>322</v>
      </c>
      <c r="C308" t="s">
        <v>323</v>
      </c>
      <c r="D308" t="s">
        <v>82</v>
      </c>
      <c r="E308" t="s">
        <v>319</v>
      </c>
      <c r="F308" t="s">
        <v>485</v>
      </c>
      <c r="G308" t="s">
        <v>486</v>
      </c>
      <c r="H308" t="s">
        <v>492</v>
      </c>
      <c r="I308" t="s">
        <v>482</v>
      </c>
      <c r="J308">
        <v>34.1276827844083</v>
      </c>
    </row>
    <row r="309" spans="1:10" x14ac:dyDescent="0.35">
      <c r="A309" s="14">
        <v>96</v>
      </c>
      <c r="B309" t="s">
        <v>322</v>
      </c>
      <c r="C309" t="s">
        <v>323</v>
      </c>
      <c r="D309" t="s">
        <v>82</v>
      </c>
      <c r="E309" t="s">
        <v>319</v>
      </c>
      <c r="F309" t="s">
        <v>485</v>
      </c>
      <c r="G309" t="s">
        <v>486</v>
      </c>
      <c r="H309" t="s">
        <v>492</v>
      </c>
      <c r="I309" t="s">
        <v>483</v>
      </c>
      <c r="J309">
        <v>65.872317215591707</v>
      </c>
    </row>
    <row r="310" spans="1:10" x14ac:dyDescent="0.35">
      <c r="A310" s="14">
        <v>97</v>
      </c>
      <c r="B310" t="s">
        <v>341</v>
      </c>
      <c r="C310" t="s">
        <v>342</v>
      </c>
      <c r="D310" t="s">
        <v>225</v>
      </c>
      <c r="E310" t="s">
        <v>343</v>
      </c>
      <c r="F310" t="s">
        <v>485</v>
      </c>
      <c r="G310" t="s">
        <v>486</v>
      </c>
      <c r="H310" t="s">
        <v>492</v>
      </c>
      <c r="I310" t="s">
        <v>482</v>
      </c>
      <c r="J310">
        <v>17.17886967479</v>
      </c>
    </row>
    <row r="311" spans="1:10" x14ac:dyDescent="0.35">
      <c r="A311" s="14">
        <v>97</v>
      </c>
      <c r="B311" t="s">
        <v>341</v>
      </c>
      <c r="C311" t="s">
        <v>342</v>
      </c>
      <c r="D311" t="s">
        <v>225</v>
      </c>
      <c r="E311" t="s">
        <v>343</v>
      </c>
      <c r="F311" t="s">
        <v>485</v>
      </c>
      <c r="G311" t="s">
        <v>486</v>
      </c>
      <c r="H311" t="s">
        <v>492</v>
      </c>
      <c r="I311" t="s">
        <v>483</v>
      </c>
      <c r="J311">
        <v>82.821130325210007</v>
      </c>
    </row>
    <row r="312" spans="1:10" x14ac:dyDescent="0.35">
      <c r="A312" s="14">
        <v>98</v>
      </c>
      <c r="B312" t="s">
        <v>386</v>
      </c>
      <c r="C312" t="s">
        <v>387</v>
      </c>
      <c r="D312" t="s">
        <v>48</v>
      </c>
      <c r="E312" t="s">
        <v>48</v>
      </c>
      <c r="F312" t="s">
        <v>485</v>
      </c>
      <c r="G312" t="s">
        <v>479</v>
      </c>
      <c r="H312" t="s">
        <v>492</v>
      </c>
      <c r="I312" t="s">
        <v>482</v>
      </c>
      <c r="J312">
        <v>100</v>
      </c>
    </row>
    <row r="313" spans="1:10" x14ac:dyDescent="0.35">
      <c r="A313" s="14">
        <v>99</v>
      </c>
      <c r="B313" t="s">
        <v>324</v>
      </c>
      <c r="C313" t="s">
        <v>325</v>
      </c>
      <c r="D313" t="s">
        <v>151</v>
      </c>
      <c r="E313" t="s">
        <v>205</v>
      </c>
      <c r="F313" t="s">
        <v>485</v>
      </c>
      <c r="G313" t="s">
        <v>486</v>
      </c>
      <c r="H313" t="s">
        <v>492</v>
      </c>
      <c r="I313" t="s">
        <v>488</v>
      </c>
      <c r="J313">
        <v>99.941864814223905</v>
      </c>
    </row>
    <row r="314" spans="1:10" x14ac:dyDescent="0.35">
      <c r="A314" s="14">
        <v>99</v>
      </c>
      <c r="B314" t="s">
        <v>324</v>
      </c>
      <c r="C314" t="s">
        <v>325</v>
      </c>
      <c r="D314" t="s">
        <v>151</v>
      </c>
      <c r="E314" t="s">
        <v>205</v>
      </c>
      <c r="F314" t="s">
        <v>485</v>
      </c>
      <c r="G314" t="s">
        <v>486</v>
      </c>
      <c r="H314" t="s">
        <v>492</v>
      </c>
      <c r="I314" t="s">
        <v>483</v>
      </c>
      <c r="J314">
        <v>5.8135185776053401E-2</v>
      </c>
    </row>
    <row r="315" spans="1:10" x14ac:dyDescent="0.35">
      <c r="A315" s="14">
        <v>100</v>
      </c>
      <c r="B315" t="s">
        <v>42</v>
      </c>
      <c r="C315" t="s">
        <v>86</v>
      </c>
      <c r="D315" t="s">
        <v>6</v>
      </c>
      <c r="E315" t="s">
        <v>52</v>
      </c>
      <c r="F315" t="s">
        <v>478</v>
      </c>
      <c r="G315" t="s">
        <v>479</v>
      </c>
      <c r="H315" t="s">
        <v>492</v>
      </c>
      <c r="I315" t="s">
        <v>488</v>
      </c>
      <c r="J315">
        <v>50.330554158369999</v>
      </c>
    </row>
    <row r="316" spans="1:10" x14ac:dyDescent="0.35">
      <c r="A316" s="14">
        <v>100</v>
      </c>
      <c r="B316" t="s">
        <v>42</v>
      </c>
      <c r="C316" t="s">
        <v>86</v>
      </c>
      <c r="D316" t="s">
        <v>6</v>
      </c>
      <c r="E316" t="s">
        <v>52</v>
      </c>
      <c r="F316" t="s">
        <v>478</v>
      </c>
      <c r="G316" t="s">
        <v>479</v>
      </c>
      <c r="H316" t="s">
        <v>492</v>
      </c>
      <c r="I316" t="s">
        <v>489</v>
      </c>
      <c r="J316">
        <v>20.094974126813899</v>
      </c>
    </row>
    <row r="317" spans="1:10" x14ac:dyDescent="0.35">
      <c r="A317" s="14">
        <v>100</v>
      </c>
      <c r="B317" t="s">
        <v>42</v>
      </c>
      <c r="C317" t="s">
        <v>86</v>
      </c>
      <c r="D317" t="s">
        <v>6</v>
      </c>
      <c r="E317" t="s">
        <v>52</v>
      </c>
      <c r="F317" t="s">
        <v>478</v>
      </c>
      <c r="G317" t="s">
        <v>479</v>
      </c>
      <c r="H317" t="s">
        <v>492</v>
      </c>
      <c r="I317" t="s">
        <v>481</v>
      </c>
      <c r="J317">
        <v>0.57021995553459903</v>
      </c>
    </row>
    <row r="318" spans="1:10" x14ac:dyDescent="0.35">
      <c r="A318" s="14">
        <v>100</v>
      </c>
      <c r="B318" t="s">
        <v>42</v>
      </c>
      <c r="C318" t="s">
        <v>86</v>
      </c>
      <c r="D318" t="s">
        <v>6</v>
      </c>
      <c r="E318" t="s">
        <v>52</v>
      </c>
      <c r="F318" t="s">
        <v>478</v>
      </c>
      <c r="G318" t="s">
        <v>479</v>
      </c>
      <c r="H318" t="s">
        <v>492</v>
      </c>
      <c r="I318" t="s">
        <v>482</v>
      </c>
      <c r="J318">
        <v>16.781098152252302</v>
      </c>
    </row>
    <row r="319" spans="1:10" x14ac:dyDescent="0.35">
      <c r="A319" s="14">
        <v>100</v>
      </c>
      <c r="B319" t="s">
        <v>42</v>
      </c>
      <c r="C319" t="s">
        <v>86</v>
      </c>
      <c r="D319" t="s">
        <v>6</v>
      </c>
      <c r="E319" t="s">
        <v>52</v>
      </c>
      <c r="F319" t="s">
        <v>478</v>
      </c>
      <c r="G319" t="s">
        <v>479</v>
      </c>
      <c r="H319" t="s">
        <v>492</v>
      </c>
      <c r="I319" t="s">
        <v>483</v>
      </c>
      <c r="J319">
        <v>12.223153606886299</v>
      </c>
    </row>
    <row r="320" spans="1:10" x14ac:dyDescent="0.35">
      <c r="A320" s="14">
        <v>101</v>
      </c>
      <c r="B320" t="s">
        <v>42</v>
      </c>
      <c r="C320" t="s">
        <v>87</v>
      </c>
      <c r="D320" t="s">
        <v>52</v>
      </c>
      <c r="E320" t="s">
        <v>11</v>
      </c>
      <c r="F320" t="s">
        <v>478</v>
      </c>
      <c r="G320" t="s">
        <v>479</v>
      </c>
      <c r="H320" t="s">
        <v>495</v>
      </c>
      <c r="I320" t="s">
        <v>489</v>
      </c>
      <c r="J320">
        <v>0</v>
      </c>
    </row>
    <row r="321" spans="1:10" x14ac:dyDescent="0.35">
      <c r="A321" s="14">
        <v>101</v>
      </c>
      <c r="B321" t="s">
        <v>42</v>
      </c>
      <c r="C321" t="s">
        <v>87</v>
      </c>
      <c r="D321" t="s">
        <v>52</v>
      </c>
      <c r="E321" t="s">
        <v>11</v>
      </c>
      <c r="F321" t="s">
        <v>478</v>
      </c>
      <c r="G321" t="s">
        <v>479</v>
      </c>
      <c r="H321" t="s">
        <v>495</v>
      </c>
      <c r="I321" t="s">
        <v>481</v>
      </c>
      <c r="J321">
        <v>53.209984872853802</v>
      </c>
    </row>
    <row r="322" spans="1:10" x14ac:dyDescent="0.35">
      <c r="A322" s="14">
        <v>101</v>
      </c>
      <c r="B322" t="s">
        <v>42</v>
      </c>
      <c r="C322" t="s">
        <v>87</v>
      </c>
      <c r="D322" t="s">
        <v>52</v>
      </c>
      <c r="E322" t="s">
        <v>11</v>
      </c>
      <c r="F322" t="s">
        <v>478</v>
      </c>
      <c r="G322" t="s">
        <v>479</v>
      </c>
      <c r="H322" t="s">
        <v>495</v>
      </c>
      <c r="I322" t="s">
        <v>482</v>
      </c>
      <c r="J322">
        <v>46.790015126190703</v>
      </c>
    </row>
    <row r="323" spans="1:10" x14ac:dyDescent="0.35">
      <c r="A323" s="14">
        <v>102</v>
      </c>
      <c r="B323" t="s">
        <v>145</v>
      </c>
      <c r="C323" t="s">
        <v>164</v>
      </c>
      <c r="D323" t="s">
        <v>7</v>
      </c>
      <c r="E323" t="s">
        <v>154</v>
      </c>
      <c r="F323" t="s">
        <v>478</v>
      </c>
      <c r="G323" t="s">
        <v>479</v>
      </c>
      <c r="H323" t="s">
        <v>492</v>
      </c>
      <c r="I323" t="s">
        <v>488</v>
      </c>
      <c r="J323">
        <v>41.4351301916506</v>
      </c>
    </row>
    <row r="324" spans="1:10" x14ac:dyDescent="0.35">
      <c r="A324" s="14">
        <v>102</v>
      </c>
      <c r="B324" t="s">
        <v>145</v>
      </c>
      <c r="C324" t="s">
        <v>164</v>
      </c>
      <c r="D324" t="s">
        <v>7</v>
      </c>
      <c r="E324" t="s">
        <v>154</v>
      </c>
      <c r="F324" t="s">
        <v>478</v>
      </c>
      <c r="G324" t="s">
        <v>479</v>
      </c>
      <c r="H324" t="s">
        <v>492</v>
      </c>
      <c r="I324" t="s">
        <v>482</v>
      </c>
      <c r="J324">
        <v>0</v>
      </c>
    </row>
    <row r="325" spans="1:10" x14ac:dyDescent="0.35">
      <c r="A325" s="14">
        <v>102</v>
      </c>
      <c r="B325" t="s">
        <v>145</v>
      </c>
      <c r="C325" t="s">
        <v>164</v>
      </c>
      <c r="D325" t="s">
        <v>7</v>
      </c>
      <c r="E325" t="s">
        <v>154</v>
      </c>
      <c r="F325" t="s">
        <v>478</v>
      </c>
      <c r="G325" t="s">
        <v>479</v>
      </c>
      <c r="H325" t="s">
        <v>492</v>
      </c>
      <c r="I325" t="s">
        <v>483</v>
      </c>
      <c r="J325">
        <v>58.564869808349101</v>
      </c>
    </row>
    <row r="326" spans="1:10" x14ac:dyDescent="0.35">
      <c r="A326" s="14">
        <v>103</v>
      </c>
      <c r="B326" t="s">
        <v>205</v>
      </c>
      <c r="C326" t="s">
        <v>206</v>
      </c>
      <c r="D326" t="s">
        <v>19</v>
      </c>
      <c r="E326" t="s">
        <v>12</v>
      </c>
      <c r="F326" t="s">
        <v>485</v>
      </c>
      <c r="G326" t="s">
        <v>479</v>
      </c>
      <c r="H326" t="s">
        <v>492</v>
      </c>
      <c r="I326" t="s">
        <v>488</v>
      </c>
      <c r="J326">
        <v>100</v>
      </c>
    </row>
    <row r="327" spans="1:10" x14ac:dyDescent="0.35">
      <c r="A327" s="14">
        <v>104</v>
      </c>
      <c r="B327" t="s">
        <v>145</v>
      </c>
      <c r="C327" t="s">
        <v>165</v>
      </c>
      <c r="D327" t="s">
        <v>154</v>
      </c>
      <c r="E327" t="s">
        <v>143</v>
      </c>
      <c r="F327" t="s">
        <v>478</v>
      </c>
      <c r="G327" t="s">
        <v>479</v>
      </c>
      <c r="H327" t="s">
        <v>492</v>
      </c>
      <c r="I327" t="s">
        <v>488</v>
      </c>
      <c r="J327">
        <v>8.9844994031316894</v>
      </c>
    </row>
    <row r="328" spans="1:10" x14ac:dyDescent="0.35">
      <c r="A328" s="14">
        <v>104</v>
      </c>
      <c r="B328" t="s">
        <v>145</v>
      </c>
      <c r="C328" t="s">
        <v>165</v>
      </c>
      <c r="D328" t="s">
        <v>154</v>
      </c>
      <c r="E328" t="s">
        <v>143</v>
      </c>
      <c r="F328" t="s">
        <v>478</v>
      </c>
      <c r="G328" t="s">
        <v>479</v>
      </c>
      <c r="H328" t="s">
        <v>492</v>
      </c>
      <c r="I328" t="s">
        <v>482</v>
      </c>
      <c r="J328">
        <v>0</v>
      </c>
    </row>
    <row r="329" spans="1:10" x14ac:dyDescent="0.35">
      <c r="A329" s="14">
        <v>104</v>
      </c>
      <c r="B329" t="s">
        <v>145</v>
      </c>
      <c r="C329" t="s">
        <v>165</v>
      </c>
      <c r="D329" t="s">
        <v>154</v>
      </c>
      <c r="E329" t="s">
        <v>143</v>
      </c>
      <c r="F329" t="s">
        <v>478</v>
      </c>
      <c r="G329" t="s">
        <v>479</v>
      </c>
      <c r="H329" t="s">
        <v>492</v>
      </c>
      <c r="I329" t="s">
        <v>483</v>
      </c>
      <c r="J329">
        <v>91.015500596856</v>
      </c>
    </row>
    <row r="330" spans="1:10" x14ac:dyDescent="0.35">
      <c r="A330" s="14">
        <v>105</v>
      </c>
      <c r="B330" t="s">
        <v>205</v>
      </c>
      <c r="C330" t="s">
        <v>273</v>
      </c>
      <c r="D330" t="s">
        <v>12</v>
      </c>
      <c r="E330" t="s">
        <v>274</v>
      </c>
      <c r="F330" t="s">
        <v>485</v>
      </c>
      <c r="G330" t="s">
        <v>479</v>
      </c>
      <c r="H330" t="s">
        <v>492</v>
      </c>
      <c r="I330" t="s">
        <v>488</v>
      </c>
      <c r="J330">
        <v>33.029914723679497</v>
      </c>
    </row>
    <row r="331" spans="1:10" x14ac:dyDescent="0.35">
      <c r="A331" s="14">
        <v>105</v>
      </c>
      <c r="B331" t="s">
        <v>205</v>
      </c>
      <c r="C331" t="s">
        <v>273</v>
      </c>
      <c r="D331" t="s">
        <v>12</v>
      </c>
      <c r="E331" t="s">
        <v>274</v>
      </c>
      <c r="F331" t="s">
        <v>485</v>
      </c>
      <c r="G331" t="s">
        <v>479</v>
      </c>
      <c r="H331" t="s">
        <v>492</v>
      </c>
      <c r="I331" t="s">
        <v>481</v>
      </c>
      <c r="J331">
        <v>3.2293897621427701</v>
      </c>
    </row>
    <row r="332" spans="1:10" x14ac:dyDescent="0.35">
      <c r="A332" s="14">
        <v>105</v>
      </c>
      <c r="B332" t="s">
        <v>205</v>
      </c>
      <c r="C332" t="s">
        <v>273</v>
      </c>
      <c r="D332" t="s">
        <v>12</v>
      </c>
      <c r="E332" t="s">
        <v>274</v>
      </c>
      <c r="F332" t="s">
        <v>485</v>
      </c>
      <c r="G332" t="s">
        <v>479</v>
      </c>
      <c r="H332" t="s">
        <v>492</v>
      </c>
      <c r="I332" t="s">
        <v>482</v>
      </c>
      <c r="J332">
        <v>11.0471632814457</v>
      </c>
    </row>
    <row r="333" spans="1:10" x14ac:dyDescent="0.35">
      <c r="A333" s="14">
        <v>105</v>
      </c>
      <c r="B333" t="s">
        <v>205</v>
      </c>
      <c r="C333" t="s">
        <v>273</v>
      </c>
      <c r="D333" t="s">
        <v>12</v>
      </c>
      <c r="E333" t="s">
        <v>274</v>
      </c>
      <c r="F333" t="s">
        <v>485</v>
      </c>
      <c r="G333" t="s">
        <v>479</v>
      </c>
      <c r="H333" t="s">
        <v>492</v>
      </c>
      <c r="I333" t="s">
        <v>483</v>
      </c>
      <c r="J333">
        <v>52.693532232730298</v>
      </c>
    </row>
    <row r="334" spans="1:10" x14ac:dyDescent="0.35">
      <c r="A334" s="14">
        <v>106</v>
      </c>
      <c r="B334" t="s">
        <v>145</v>
      </c>
      <c r="C334" t="s">
        <v>498</v>
      </c>
      <c r="D334" t="s">
        <v>143</v>
      </c>
      <c r="E334" t="s">
        <v>14</v>
      </c>
      <c r="F334" t="s">
        <v>478</v>
      </c>
      <c r="G334" t="s">
        <v>479</v>
      </c>
      <c r="H334" t="s">
        <v>492</v>
      </c>
      <c r="I334" t="s">
        <v>488</v>
      </c>
      <c r="J334">
        <v>85.998486201465795</v>
      </c>
    </row>
    <row r="335" spans="1:10" x14ac:dyDescent="0.35">
      <c r="A335" s="14">
        <v>106</v>
      </c>
      <c r="B335" t="s">
        <v>145</v>
      </c>
      <c r="C335" t="s">
        <v>498</v>
      </c>
      <c r="D335" t="s">
        <v>143</v>
      </c>
      <c r="E335" t="s">
        <v>14</v>
      </c>
      <c r="F335" t="s">
        <v>478</v>
      </c>
      <c r="G335" t="s">
        <v>479</v>
      </c>
      <c r="H335" t="s">
        <v>492</v>
      </c>
      <c r="I335" t="s">
        <v>481</v>
      </c>
      <c r="J335">
        <v>13.5108314002368</v>
      </c>
    </row>
    <row r="336" spans="1:10" x14ac:dyDescent="0.35">
      <c r="A336" s="14">
        <v>106</v>
      </c>
      <c r="B336" t="s">
        <v>145</v>
      </c>
      <c r="C336" t="s">
        <v>498</v>
      </c>
      <c r="D336" t="s">
        <v>143</v>
      </c>
      <c r="E336" t="s">
        <v>14</v>
      </c>
      <c r="F336" t="s">
        <v>478</v>
      </c>
      <c r="G336" t="s">
        <v>479</v>
      </c>
      <c r="H336" t="s">
        <v>492</v>
      </c>
      <c r="I336" t="s">
        <v>482</v>
      </c>
      <c r="J336">
        <v>0.490682398297346</v>
      </c>
    </row>
    <row r="337" spans="1:10" x14ac:dyDescent="0.35">
      <c r="A337" s="14">
        <v>107</v>
      </c>
      <c r="B337" t="s">
        <v>312</v>
      </c>
      <c r="C337" t="s">
        <v>313</v>
      </c>
      <c r="D337" t="s">
        <v>314</v>
      </c>
      <c r="E337" t="s">
        <v>315</v>
      </c>
      <c r="F337" t="s">
        <v>485</v>
      </c>
      <c r="G337" t="s">
        <v>486</v>
      </c>
      <c r="H337" t="s">
        <v>492</v>
      </c>
      <c r="I337" t="s">
        <v>483</v>
      </c>
      <c r="J337">
        <v>100</v>
      </c>
    </row>
    <row r="338" spans="1:10" x14ac:dyDescent="0.35">
      <c r="A338" s="14">
        <v>108</v>
      </c>
      <c r="B338" t="s">
        <v>265</v>
      </c>
      <c r="C338" t="s">
        <v>266</v>
      </c>
      <c r="D338" t="s">
        <v>254</v>
      </c>
      <c r="E338" t="s">
        <v>145</v>
      </c>
      <c r="F338" t="s">
        <v>485</v>
      </c>
      <c r="G338" t="s">
        <v>486</v>
      </c>
      <c r="H338" t="s">
        <v>492</v>
      </c>
      <c r="I338" t="s">
        <v>482</v>
      </c>
      <c r="J338">
        <v>6.1198148208823202</v>
      </c>
    </row>
    <row r="339" spans="1:10" x14ac:dyDescent="0.35">
      <c r="A339" s="14">
        <v>108</v>
      </c>
      <c r="B339" t="s">
        <v>265</v>
      </c>
      <c r="C339" t="s">
        <v>266</v>
      </c>
      <c r="D339" t="s">
        <v>254</v>
      </c>
      <c r="E339" t="s">
        <v>145</v>
      </c>
      <c r="F339" t="s">
        <v>485</v>
      </c>
      <c r="G339" t="s">
        <v>486</v>
      </c>
      <c r="H339" t="s">
        <v>492</v>
      </c>
      <c r="I339" t="s">
        <v>483</v>
      </c>
      <c r="J339">
        <v>93.880185179117703</v>
      </c>
    </row>
    <row r="340" spans="1:10" x14ac:dyDescent="0.35">
      <c r="A340" s="14">
        <v>109</v>
      </c>
      <c r="B340" t="s">
        <v>263</v>
      </c>
      <c r="C340" t="s">
        <v>264</v>
      </c>
      <c r="D340" t="s">
        <v>171</v>
      </c>
      <c r="E340" t="s">
        <v>238</v>
      </c>
      <c r="F340" t="s">
        <v>485</v>
      </c>
      <c r="G340" t="s">
        <v>486</v>
      </c>
      <c r="H340" t="s">
        <v>492</v>
      </c>
      <c r="I340" t="s">
        <v>482</v>
      </c>
      <c r="J340">
        <v>0.47016403126547102</v>
      </c>
    </row>
    <row r="341" spans="1:10" x14ac:dyDescent="0.35">
      <c r="A341" s="14">
        <v>109</v>
      </c>
      <c r="B341" t="s">
        <v>263</v>
      </c>
      <c r="C341" t="s">
        <v>264</v>
      </c>
      <c r="D341" t="s">
        <v>171</v>
      </c>
      <c r="E341" t="s">
        <v>238</v>
      </c>
      <c r="F341" t="s">
        <v>485</v>
      </c>
      <c r="G341" t="s">
        <v>486</v>
      </c>
      <c r="H341" t="s">
        <v>492</v>
      </c>
      <c r="I341" t="s">
        <v>483</v>
      </c>
      <c r="J341">
        <v>99.529835968734503</v>
      </c>
    </row>
    <row r="342" spans="1:10" x14ac:dyDescent="0.35">
      <c r="A342" s="14">
        <v>110</v>
      </c>
      <c r="B342" t="s">
        <v>171</v>
      </c>
      <c r="C342" t="s">
        <v>172</v>
      </c>
      <c r="D342" t="s">
        <v>173</v>
      </c>
      <c r="E342" t="s">
        <v>174</v>
      </c>
      <c r="F342" t="s">
        <v>478</v>
      </c>
      <c r="G342" t="s">
        <v>479</v>
      </c>
      <c r="H342" t="s">
        <v>492</v>
      </c>
      <c r="I342" t="s">
        <v>482</v>
      </c>
      <c r="J342">
        <v>41.295255981045599</v>
      </c>
    </row>
    <row r="343" spans="1:10" x14ac:dyDescent="0.35">
      <c r="A343" s="14">
        <v>110</v>
      </c>
      <c r="B343" t="s">
        <v>171</v>
      </c>
      <c r="C343" t="s">
        <v>172</v>
      </c>
      <c r="D343" t="s">
        <v>173</v>
      </c>
      <c r="E343" t="s">
        <v>174</v>
      </c>
      <c r="F343" t="s">
        <v>478</v>
      </c>
      <c r="G343" t="s">
        <v>479</v>
      </c>
      <c r="H343" t="s">
        <v>492</v>
      </c>
      <c r="I343" t="s">
        <v>483</v>
      </c>
      <c r="J343">
        <v>58.704744018920501</v>
      </c>
    </row>
    <row r="344" spans="1:10" x14ac:dyDescent="0.35">
      <c r="A344" s="14">
        <v>111</v>
      </c>
      <c r="B344" t="s">
        <v>344</v>
      </c>
      <c r="C344" t="s">
        <v>345</v>
      </c>
      <c r="D344" t="s">
        <v>238</v>
      </c>
      <c r="E344" t="s">
        <v>346</v>
      </c>
      <c r="F344" t="s">
        <v>485</v>
      </c>
      <c r="G344" t="s">
        <v>486</v>
      </c>
      <c r="H344" t="s">
        <v>492</v>
      </c>
      <c r="I344" t="s">
        <v>482</v>
      </c>
      <c r="J344">
        <v>0</v>
      </c>
    </row>
    <row r="345" spans="1:10" x14ac:dyDescent="0.35">
      <c r="A345" s="14">
        <v>111</v>
      </c>
      <c r="B345" t="s">
        <v>344</v>
      </c>
      <c r="C345" t="s">
        <v>345</v>
      </c>
      <c r="D345" t="s">
        <v>238</v>
      </c>
      <c r="E345" t="s">
        <v>346</v>
      </c>
      <c r="F345" t="s">
        <v>485</v>
      </c>
      <c r="G345" t="s">
        <v>486</v>
      </c>
      <c r="H345" t="s">
        <v>492</v>
      </c>
      <c r="I345" t="s">
        <v>483</v>
      </c>
      <c r="J345">
        <v>100</v>
      </c>
    </row>
    <row r="346" spans="1:10" x14ac:dyDescent="0.35">
      <c r="A346" s="14">
        <v>112</v>
      </c>
      <c r="B346" t="s">
        <v>173</v>
      </c>
      <c r="C346" t="s">
        <v>299</v>
      </c>
      <c r="D346" t="s">
        <v>160</v>
      </c>
      <c r="E346" t="s">
        <v>300</v>
      </c>
      <c r="F346" t="s">
        <v>485</v>
      </c>
      <c r="G346" t="s">
        <v>486</v>
      </c>
      <c r="H346" t="s">
        <v>492</v>
      </c>
      <c r="I346" t="s">
        <v>482</v>
      </c>
      <c r="J346">
        <v>100</v>
      </c>
    </row>
    <row r="347" spans="1:10" x14ac:dyDescent="0.35">
      <c r="A347" s="14">
        <v>113</v>
      </c>
      <c r="B347" t="s">
        <v>391</v>
      </c>
      <c r="C347" t="s">
        <v>392</v>
      </c>
      <c r="D347" t="s">
        <v>82</v>
      </c>
      <c r="E347" t="s">
        <v>393</v>
      </c>
      <c r="F347" t="s">
        <v>485</v>
      </c>
      <c r="G347" t="s">
        <v>479</v>
      </c>
      <c r="H347" t="s">
        <v>492</v>
      </c>
      <c r="I347" t="s">
        <v>481</v>
      </c>
      <c r="J347">
        <v>0</v>
      </c>
    </row>
    <row r="348" spans="1:10" x14ac:dyDescent="0.35">
      <c r="A348" s="14">
        <v>113</v>
      </c>
      <c r="B348" t="s">
        <v>391</v>
      </c>
      <c r="C348" t="s">
        <v>392</v>
      </c>
      <c r="D348" t="s">
        <v>82</v>
      </c>
      <c r="E348" t="s">
        <v>393</v>
      </c>
      <c r="F348" t="s">
        <v>485</v>
      </c>
      <c r="G348" t="s">
        <v>479</v>
      </c>
      <c r="H348" t="s">
        <v>492</v>
      </c>
      <c r="I348" t="s">
        <v>482</v>
      </c>
      <c r="J348">
        <v>0</v>
      </c>
    </row>
    <row r="349" spans="1:10" x14ac:dyDescent="0.35">
      <c r="A349" s="14">
        <v>113</v>
      </c>
      <c r="B349" t="s">
        <v>391</v>
      </c>
      <c r="C349" t="s">
        <v>392</v>
      </c>
      <c r="D349" t="s">
        <v>82</v>
      </c>
      <c r="E349" t="s">
        <v>393</v>
      </c>
      <c r="F349" t="s">
        <v>485</v>
      </c>
      <c r="G349" t="s">
        <v>479</v>
      </c>
      <c r="H349" t="s">
        <v>492</v>
      </c>
      <c r="I349" t="s">
        <v>483</v>
      </c>
      <c r="J349">
        <v>100</v>
      </c>
    </row>
    <row r="350" spans="1:10" x14ac:dyDescent="0.35">
      <c r="A350" s="14">
        <v>114</v>
      </c>
      <c r="B350" t="s">
        <v>305</v>
      </c>
      <c r="C350" t="s">
        <v>306</v>
      </c>
      <c r="D350" t="s">
        <v>151</v>
      </c>
      <c r="E350" t="s">
        <v>307</v>
      </c>
      <c r="F350" t="s">
        <v>485</v>
      </c>
      <c r="G350" t="s">
        <v>486</v>
      </c>
      <c r="H350" t="s">
        <v>492</v>
      </c>
      <c r="I350" t="s">
        <v>488</v>
      </c>
      <c r="J350">
        <v>26.594806074455999</v>
      </c>
    </row>
    <row r="351" spans="1:10" x14ac:dyDescent="0.35">
      <c r="A351" s="14">
        <v>114</v>
      </c>
      <c r="B351" t="s">
        <v>305</v>
      </c>
      <c r="C351" t="s">
        <v>306</v>
      </c>
      <c r="D351" t="s">
        <v>151</v>
      </c>
      <c r="E351" t="s">
        <v>307</v>
      </c>
      <c r="F351" t="s">
        <v>485</v>
      </c>
      <c r="G351" t="s">
        <v>486</v>
      </c>
      <c r="H351" t="s">
        <v>492</v>
      </c>
      <c r="I351" t="s">
        <v>481</v>
      </c>
      <c r="J351">
        <v>73.405193925543898</v>
      </c>
    </row>
    <row r="352" spans="1:10" x14ac:dyDescent="0.35">
      <c r="A352" s="14">
        <v>114</v>
      </c>
      <c r="B352" t="s">
        <v>305</v>
      </c>
      <c r="C352" t="s">
        <v>306</v>
      </c>
      <c r="D352" t="s">
        <v>151</v>
      </c>
      <c r="E352" t="s">
        <v>307</v>
      </c>
      <c r="F352" t="s">
        <v>485</v>
      </c>
      <c r="G352" t="s">
        <v>486</v>
      </c>
      <c r="H352" t="s">
        <v>492</v>
      </c>
      <c r="I352" t="s">
        <v>482</v>
      </c>
      <c r="J352">
        <v>0</v>
      </c>
    </row>
    <row r="353" spans="1:10" x14ac:dyDescent="0.35">
      <c r="A353" s="14">
        <v>115</v>
      </c>
      <c r="B353" t="s">
        <v>432</v>
      </c>
      <c r="C353" t="s">
        <v>433</v>
      </c>
      <c r="D353" t="s">
        <v>434</v>
      </c>
      <c r="E353" t="s">
        <v>10</v>
      </c>
      <c r="F353" t="s">
        <v>485</v>
      </c>
      <c r="G353" t="s">
        <v>479</v>
      </c>
      <c r="H353" t="s">
        <v>495</v>
      </c>
      <c r="I353" t="s">
        <v>481</v>
      </c>
      <c r="J353">
        <v>0</v>
      </c>
    </row>
    <row r="354" spans="1:10" x14ac:dyDescent="0.35">
      <c r="A354" s="14">
        <v>115</v>
      </c>
      <c r="B354" t="s">
        <v>432</v>
      </c>
      <c r="C354" t="s">
        <v>433</v>
      </c>
      <c r="D354" t="s">
        <v>434</v>
      </c>
      <c r="E354" t="s">
        <v>10</v>
      </c>
      <c r="F354" t="s">
        <v>485</v>
      </c>
      <c r="G354" t="s">
        <v>479</v>
      </c>
      <c r="H354" t="s">
        <v>495</v>
      </c>
      <c r="I354" t="s">
        <v>482</v>
      </c>
      <c r="J354">
        <v>0</v>
      </c>
    </row>
    <row r="355" spans="1:10" x14ac:dyDescent="0.35">
      <c r="A355" s="14">
        <v>115</v>
      </c>
      <c r="B355" t="s">
        <v>432</v>
      </c>
      <c r="C355" t="s">
        <v>433</v>
      </c>
      <c r="D355" t="s">
        <v>434</v>
      </c>
      <c r="E355" t="s">
        <v>10</v>
      </c>
      <c r="F355" t="s">
        <v>485</v>
      </c>
      <c r="G355" t="s">
        <v>479</v>
      </c>
      <c r="H355" t="s">
        <v>495</v>
      </c>
      <c r="I355" t="s">
        <v>483</v>
      </c>
      <c r="J355">
        <v>100</v>
      </c>
    </row>
    <row r="356" spans="1:10" x14ac:dyDescent="0.35">
      <c r="A356" s="14">
        <v>116</v>
      </c>
      <c r="B356" t="s">
        <v>297</v>
      </c>
      <c r="C356" t="s">
        <v>298</v>
      </c>
      <c r="D356" t="s">
        <v>254</v>
      </c>
      <c r="E356" t="s">
        <v>254</v>
      </c>
      <c r="F356" t="s">
        <v>485</v>
      </c>
      <c r="G356" t="s">
        <v>486</v>
      </c>
      <c r="H356" t="s">
        <v>492</v>
      </c>
      <c r="I356" t="s">
        <v>488</v>
      </c>
      <c r="J356">
        <v>2.46416556983135</v>
      </c>
    </row>
    <row r="357" spans="1:10" x14ac:dyDescent="0.35">
      <c r="A357" s="14">
        <v>116</v>
      </c>
      <c r="B357" t="s">
        <v>297</v>
      </c>
      <c r="C357" t="s">
        <v>298</v>
      </c>
      <c r="D357" t="s">
        <v>254</v>
      </c>
      <c r="E357" t="s">
        <v>254</v>
      </c>
      <c r="F357" t="s">
        <v>485</v>
      </c>
      <c r="G357" t="s">
        <v>486</v>
      </c>
      <c r="H357" t="s">
        <v>492</v>
      </c>
      <c r="I357" t="s">
        <v>482</v>
      </c>
      <c r="J357">
        <v>88.862490079613593</v>
      </c>
    </row>
    <row r="358" spans="1:10" x14ac:dyDescent="0.35">
      <c r="A358" s="14">
        <v>116</v>
      </c>
      <c r="B358" t="s">
        <v>297</v>
      </c>
      <c r="C358" t="s">
        <v>298</v>
      </c>
      <c r="D358" t="s">
        <v>254</v>
      </c>
      <c r="E358" t="s">
        <v>254</v>
      </c>
      <c r="F358" t="s">
        <v>485</v>
      </c>
      <c r="G358" t="s">
        <v>486</v>
      </c>
      <c r="H358" t="s">
        <v>492</v>
      </c>
      <c r="I358" t="s">
        <v>483</v>
      </c>
      <c r="J358">
        <v>8.6733443505550607</v>
      </c>
    </row>
    <row r="359" spans="1:10" x14ac:dyDescent="0.35">
      <c r="A359" s="14">
        <v>117</v>
      </c>
      <c r="B359" t="s">
        <v>146</v>
      </c>
      <c r="C359" t="s">
        <v>147</v>
      </c>
      <c r="D359" t="s">
        <v>7</v>
      </c>
      <c r="E359" t="s">
        <v>14</v>
      </c>
      <c r="F359" t="s">
        <v>478</v>
      </c>
      <c r="G359" t="s">
        <v>479</v>
      </c>
      <c r="H359" t="s">
        <v>492</v>
      </c>
      <c r="I359" t="s">
        <v>482</v>
      </c>
      <c r="J359">
        <v>0</v>
      </c>
    </row>
    <row r="360" spans="1:10" x14ac:dyDescent="0.35">
      <c r="A360" s="14">
        <v>117</v>
      </c>
      <c r="B360" t="s">
        <v>146</v>
      </c>
      <c r="C360" t="s">
        <v>147</v>
      </c>
      <c r="D360" t="s">
        <v>7</v>
      </c>
      <c r="E360" t="s">
        <v>14</v>
      </c>
      <c r="F360" t="s">
        <v>478</v>
      </c>
      <c r="G360" t="s">
        <v>479</v>
      </c>
      <c r="H360" t="s">
        <v>492</v>
      </c>
      <c r="I360" t="s">
        <v>483</v>
      </c>
      <c r="J360">
        <v>100</v>
      </c>
    </row>
    <row r="361" spans="1:10" x14ac:dyDescent="0.35">
      <c r="A361" s="14">
        <v>118</v>
      </c>
      <c r="B361" t="s">
        <v>192</v>
      </c>
      <c r="C361" t="s">
        <v>193</v>
      </c>
      <c r="D361" t="s">
        <v>194</v>
      </c>
      <c r="E361" t="s">
        <v>7</v>
      </c>
      <c r="F361" t="s">
        <v>478</v>
      </c>
      <c r="G361" t="s">
        <v>479</v>
      </c>
      <c r="H361" t="s">
        <v>492</v>
      </c>
      <c r="I361" t="s">
        <v>481</v>
      </c>
      <c r="J361">
        <v>0</v>
      </c>
    </row>
    <row r="362" spans="1:10" x14ac:dyDescent="0.35">
      <c r="A362" s="14">
        <v>118</v>
      </c>
      <c r="B362" t="s">
        <v>192</v>
      </c>
      <c r="C362" t="s">
        <v>193</v>
      </c>
      <c r="D362" t="s">
        <v>194</v>
      </c>
      <c r="E362" t="s">
        <v>7</v>
      </c>
      <c r="F362" t="s">
        <v>478</v>
      </c>
      <c r="G362" t="s">
        <v>479</v>
      </c>
      <c r="H362" t="s">
        <v>492</v>
      </c>
      <c r="I362" t="s">
        <v>482</v>
      </c>
      <c r="J362">
        <v>0</v>
      </c>
    </row>
    <row r="363" spans="1:10" x14ac:dyDescent="0.35">
      <c r="A363" s="14">
        <v>118</v>
      </c>
      <c r="B363" t="s">
        <v>192</v>
      </c>
      <c r="C363" t="s">
        <v>193</v>
      </c>
      <c r="D363" t="s">
        <v>194</v>
      </c>
      <c r="E363" t="s">
        <v>7</v>
      </c>
      <c r="F363" t="s">
        <v>478</v>
      </c>
      <c r="G363" t="s">
        <v>479</v>
      </c>
      <c r="H363" t="s">
        <v>492</v>
      </c>
      <c r="I363" t="s">
        <v>483</v>
      </c>
      <c r="J363">
        <v>100</v>
      </c>
    </row>
    <row r="364" spans="1:10" x14ac:dyDescent="0.35">
      <c r="A364" s="14">
        <v>119</v>
      </c>
      <c r="B364" t="s">
        <v>308</v>
      </c>
      <c r="C364" t="s">
        <v>309</v>
      </c>
      <c r="D364" t="s">
        <v>254</v>
      </c>
      <c r="E364" t="s">
        <v>131</v>
      </c>
      <c r="F364" t="s">
        <v>485</v>
      </c>
      <c r="G364" t="s">
        <v>486</v>
      </c>
      <c r="H364" t="s">
        <v>492</v>
      </c>
      <c r="I364" t="s">
        <v>488</v>
      </c>
      <c r="J364">
        <v>83.559213538646503</v>
      </c>
    </row>
    <row r="365" spans="1:10" x14ac:dyDescent="0.35">
      <c r="A365" s="14">
        <v>119</v>
      </c>
      <c r="B365" t="s">
        <v>308</v>
      </c>
      <c r="C365" t="s">
        <v>309</v>
      </c>
      <c r="D365" t="s">
        <v>254</v>
      </c>
      <c r="E365" t="s">
        <v>131</v>
      </c>
      <c r="F365" t="s">
        <v>485</v>
      </c>
      <c r="G365" t="s">
        <v>486</v>
      </c>
      <c r="H365" t="s">
        <v>492</v>
      </c>
      <c r="I365" t="s">
        <v>483</v>
      </c>
      <c r="J365">
        <v>16.4407864613535</v>
      </c>
    </row>
    <row r="366" spans="1:10" x14ac:dyDescent="0.35">
      <c r="A366" s="14">
        <v>120</v>
      </c>
      <c r="B366" t="s">
        <v>19</v>
      </c>
      <c r="C366" t="s">
        <v>20</v>
      </c>
      <c r="D366" t="s">
        <v>21</v>
      </c>
      <c r="E366" t="s">
        <v>22</v>
      </c>
      <c r="F366" t="s">
        <v>478</v>
      </c>
      <c r="G366" t="s">
        <v>479</v>
      </c>
      <c r="H366" t="s">
        <v>495</v>
      </c>
      <c r="I366" t="s">
        <v>488</v>
      </c>
      <c r="J366">
        <v>63.822719558079399</v>
      </c>
    </row>
    <row r="367" spans="1:10" x14ac:dyDescent="0.35">
      <c r="A367" s="14">
        <v>120</v>
      </c>
      <c r="B367" t="s">
        <v>19</v>
      </c>
      <c r="C367" t="s">
        <v>20</v>
      </c>
      <c r="D367" t="s">
        <v>21</v>
      </c>
      <c r="E367" t="s">
        <v>22</v>
      </c>
      <c r="F367" t="s">
        <v>478</v>
      </c>
      <c r="G367" t="s">
        <v>479</v>
      </c>
      <c r="H367" t="s">
        <v>495</v>
      </c>
      <c r="I367" t="s">
        <v>481</v>
      </c>
      <c r="J367">
        <v>0</v>
      </c>
    </row>
    <row r="368" spans="1:10" x14ac:dyDescent="0.35">
      <c r="A368" s="14">
        <v>120</v>
      </c>
      <c r="B368" t="s">
        <v>19</v>
      </c>
      <c r="C368" t="s">
        <v>20</v>
      </c>
      <c r="D368" t="s">
        <v>21</v>
      </c>
      <c r="E368" t="s">
        <v>22</v>
      </c>
      <c r="F368" t="s">
        <v>478</v>
      </c>
      <c r="G368" t="s">
        <v>479</v>
      </c>
      <c r="H368" t="s">
        <v>495</v>
      </c>
      <c r="I368" t="s">
        <v>482</v>
      </c>
      <c r="J368">
        <v>6.0824922145145601</v>
      </c>
    </row>
    <row r="369" spans="1:10" x14ac:dyDescent="0.35">
      <c r="A369" s="14">
        <v>120</v>
      </c>
      <c r="B369" t="s">
        <v>19</v>
      </c>
      <c r="C369" t="s">
        <v>20</v>
      </c>
      <c r="D369" t="s">
        <v>21</v>
      </c>
      <c r="E369" t="s">
        <v>22</v>
      </c>
      <c r="F369" t="s">
        <v>478</v>
      </c>
      <c r="G369" t="s">
        <v>479</v>
      </c>
      <c r="H369" t="s">
        <v>495</v>
      </c>
      <c r="I369" t="s">
        <v>483</v>
      </c>
      <c r="J369">
        <v>30.094788227405999</v>
      </c>
    </row>
    <row r="370" spans="1:10" x14ac:dyDescent="0.35">
      <c r="A370" s="14">
        <v>121</v>
      </c>
      <c r="B370" t="s">
        <v>19</v>
      </c>
      <c r="C370" t="s">
        <v>23</v>
      </c>
      <c r="D370" t="s">
        <v>24</v>
      </c>
      <c r="E370" t="s">
        <v>25</v>
      </c>
      <c r="F370" t="s">
        <v>478</v>
      </c>
      <c r="G370" t="s">
        <v>479</v>
      </c>
      <c r="H370" t="s">
        <v>492</v>
      </c>
      <c r="I370" t="s">
        <v>482</v>
      </c>
      <c r="J370">
        <v>100</v>
      </c>
    </row>
    <row r="371" spans="1:10" x14ac:dyDescent="0.35">
      <c r="A371" s="14">
        <v>122</v>
      </c>
      <c r="B371" t="s">
        <v>151</v>
      </c>
      <c r="C371" t="s">
        <v>152</v>
      </c>
      <c r="D371" t="s">
        <v>22</v>
      </c>
      <c r="E371" t="s">
        <v>153</v>
      </c>
      <c r="F371" t="s">
        <v>478</v>
      </c>
      <c r="G371" t="s">
        <v>479</v>
      </c>
      <c r="H371" t="s">
        <v>492</v>
      </c>
      <c r="I371" t="s">
        <v>482</v>
      </c>
      <c r="J371">
        <v>100</v>
      </c>
    </row>
    <row r="372" spans="1:10" x14ac:dyDescent="0.35">
      <c r="A372" s="14">
        <v>123</v>
      </c>
      <c r="B372" t="s">
        <v>195</v>
      </c>
      <c r="C372" t="s">
        <v>196</v>
      </c>
      <c r="D372" t="s">
        <v>75</v>
      </c>
      <c r="E372" t="s">
        <v>21</v>
      </c>
      <c r="F372" t="s">
        <v>478</v>
      </c>
      <c r="G372" t="s">
        <v>479</v>
      </c>
      <c r="H372" t="s">
        <v>480</v>
      </c>
      <c r="I372" t="s">
        <v>488</v>
      </c>
      <c r="J372">
        <v>24.7091555861271</v>
      </c>
    </row>
    <row r="373" spans="1:10" x14ac:dyDescent="0.35">
      <c r="A373" s="14">
        <v>123</v>
      </c>
      <c r="B373" t="s">
        <v>195</v>
      </c>
      <c r="C373" t="s">
        <v>196</v>
      </c>
      <c r="D373" t="s">
        <v>75</v>
      </c>
      <c r="E373" t="s">
        <v>21</v>
      </c>
      <c r="F373" t="s">
        <v>478</v>
      </c>
      <c r="G373" t="s">
        <v>479</v>
      </c>
      <c r="H373" t="s">
        <v>480</v>
      </c>
      <c r="I373" t="s">
        <v>489</v>
      </c>
      <c r="J373">
        <v>0</v>
      </c>
    </row>
    <row r="374" spans="1:10" x14ac:dyDescent="0.35">
      <c r="A374" s="14">
        <v>123</v>
      </c>
      <c r="B374" t="s">
        <v>195</v>
      </c>
      <c r="C374" t="s">
        <v>196</v>
      </c>
      <c r="D374" t="s">
        <v>75</v>
      </c>
      <c r="E374" t="s">
        <v>21</v>
      </c>
      <c r="F374" t="s">
        <v>478</v>
      </c>
      <c r="G374" t="s">
        <v>479</v>
      </c>
      <c r="H374" t="s">
        <v>480</v>
      </c>
      <c r="I374" t="s">
        <v>481</v>
      </c>
      <c r="J374">
        <v>0</v>
      </c>
    </row>
    <row r="375" spans="1:10" x14ac:dyDescent="0.35">
      <c r="A375" s="14">
        <v>123</v>
      </c>
      <c r="B375" t="s">
        <v>195</v>
      </c>
      <c r="C375" t="s">
        <v>196</v>
      </c>
      <c r="D375" t="s">
        <v>75</v>
      </c>
      <c r="E375" t="s">
        <v>21</v>
      </c>
      <c r="F375" t="s">
        <v>478</v>
      </c>
      <c r="G375" t="s">
        <v>479</v>
      </c>
      <c r="H375" t="s">
        <v>480</v>
      </c>
      <c r="I375" t="s">
        <v>482</v>
      </c>
      <c r="J375">
        <v>12.211569318263001</v>
      </c>
    </row>
    <row r="376" spans="1:10" x14ac:dyDescent="0.35">
      <c r="A376" s="14">
        <v>123</v>
      </c>
      <c r="B376" t="s">
        <v>195</v>
      </c>
      <c r="C376" t="s">
        <v>196</v>
      </c>
      <c r="D376" t="s">
        <v>75</v>
      </c>
      <c r="E376" t="s">
        <v>21</v>
      </c>
      <c r="F376" t="s">
        <v>478</v>
      </c>
      <c r="G376" t="s">
        <v>479</v>
      </c>
      <c r="H376" t="s">
        <v>480</v>
      </c>
      <c r="I376" t="s">
        <v>483</v>
      </c>
      <c r="J376">
        <v>63.079275095607201</v>
      </c>
    </row>
    <row r="377" spans="1:10" x14ac:dyDescent="0.35">
      <c r="A377" s="14">
        <v>124</v>
      </c>
      <c r="B377" t="s">
        <v>216</v>
      </c>
      <c r="C377" t="s">
        <v>217</v>
      </c>
      <c r="D377" t="s">
        <v>48</v>
      </c>
      <c r="E377" t="s">
        <v>48</v>
      </c>
      <c r="F377" t="s">
        <v>478</v>
      </c>
      <c r="G377" t="s">
        <v>479</v>
      </c>
      <c r="H377" t="s">
        <v>492</v>
      </c>
      <c r="I377" t="s">
        <v>482</v>
      </c>
      <c r="J377">
        <v>100</v>
      </c>
    </row>
    <row r="378" spans="1:10" x14ac:dyDescent="0.35">
      <c r="A378" s="14">
        <v>125</v>
      </c>
      <c r="B378" t="s">
        <v>350</v>
      </c>
      <c r="C378" t="s">
        <v>351</v>
      </c>
      <c r="D378" t="s">
        <v>218</v>
      </c>
      <c r="E378" t="s">
        <v>11</v>
      </c>
      <c r="F378" t="s">
        <v>485</v>
      </c>
      <c r="G378" t="s">
        <v>479</v>
      </c>
      <c r="H378" t="s">
        <v>480</v>
      </c>
      <c r="I378" t="s">
        <v>489</v>
      </c>
      <c r="J378">
        <v>0</v>
      </c>
    </row>
    <row r="379" spans="1:10" x14ac:dyDescent="0.35">
      <c r="A379" s="14">
        <v>125</v>
      </c>
      <c r="B379" t="s">
        <v>350</v>
      </c>
      <c r="C379" t="s">
        <v>351</v>
      </c>
      <c r="D379" t="s">
        <v>218</v>
      </c>
      <c r="E379" t="s">
        <v>11</v>
      </c>
      <c r="F379" t="s">
        <v>485</v>
      </c>
      <c r="G379" t="s">
        <v>479</v>
      </c>
      <c r="H379" t="s">
        <v>480</v>
      </c>
      <c r="I379" t="s">
        <v>481</v>
      </c>
      <c r="J379">
        <v>100</v>
      </c>
    </row>
    <row r="380" spans="1:10" x14ac:dyDescent="0.35">
      <c r="A380" s="14">
        <v>125</v>
      </c>
      <c r="B380" t="s">
        <v>350</v>
      </c>
      <c r="C380" t="s">
        <v>351</v>
      </c>
      <c r="D380" t="s">
        <v>218</v>
      </c>
      <c r="E380" t="s">
        <v>11</v>
      </c>
      <c r="F380" t="s">
        <v>485</v>
      </c>
      <c r="G380" t="s">
        <v>479</v>
      </c>
      <c r="H380" t="s">
        <v>480</v>
      </c>
      <c r="I380" t="s">
        <v>482</v>
      </c>
      <c r="J380">
        <v>0</v>
      </c>
    </row>
    <row r="381" spans="1:10" x14ac:dyDescent="0.35">
      <c r="A381" s="14">
        <v>126</v>
      </c>
      <c r="B381" t="s">
        <v>350</v>
      </c>
      <c r="C381" t="s">
        <v>396</v>
      </c>
      <c r="D381" t="s">
        <v>191</v>
      </c>
      <c r="E381" t="s">
        <v>218</v>
      </c>
      <c r="F381" t="s">
        <v>485</v>
      </c>
      <c r="G381" t="s">
        <v>479</v>
      </c>
      <c r="H381" t="s">
        <v>495</v>
      </c>
      <c r="I381" t="s">
        <v>489</v>
      </c>
      <c r="J381">
        <v>0</v>
      </c>
    </row>
    <row r="382" spans="1:10" x14ac:dyDescent="0.35">
      <c r="A382" s="14">
        <v>126</v>
      </c>
      <c r="B382" t="s">
        <v>350</v>
      </c>
      <c r="C382" t="s">
        <v>396</v>
      </c>
      <c r="D382" t="s">
        <v>191</v>
      </c>
      <c r="E382" t="s">
        <v>218</v>
      </c>
      <c r="F382" t="s">
        <v>485</v>
      </c>
      <c r="G382" t="s">
        <v>479</v>
      </c>
      <c r="H382" t="s">
        <v>495</v>
      </c>
      <c r="I382" t="s">
        <v>481</v>
      </c>
      <c r="J382">
        <v>22.060230135487298</v>
      </c>
    </row>
    <row r="383" spans="1:10" x14ac:dyDescent="0.35">
      <c r="A383" s="14">
        <v>126</v>
      </c>
      <c r="B383" t="s">
        <v>350</v>
      </c>
      <c r="C383" t="s">
        <v>396</v>
      </c>
      <c r="D383" t="s">
        <v>191</v>
      </c>
      <c r="E383" t="s">
        <v>218</v>
      </c>
      <c r="F383" t="s">
        <v>485</v>
      </c>
      <c r="G383" t="s">
        <v>479</v>
      </c>
      <c r="H383" t="s">
        <v>495</v>
      </c>
      <c r="I383" t="s">
        <v>482</v>
      </c>
      <c r="J383">
        <v>0.54314661676495002</v>
      </c>
    </row>
    <row r="384" spans="1:10" x14ac:dyDescent="0.35">
      <c r="A384" s="14">
        <v>126</v>
      </c>
      <c r="B384" t="s">
        <v>350</v>
      </c>
      <c r="C384" t="s">
        <v>396</v>
      </c>
      <c r="D384" t="s">
        <v>191</v>
      </c>
      <c r="E384" t="s">
        <v>218</v>
      </c>
      <c r="F384" t="s">
        <v>485</v>
      </c>
      <c r="G384" t="s">
        <v>479</v>
      </c>
      <c r="H384" t="s">
        <v>495</v>
      </c>
      <c r="I384" t="s">
        <v>483</v>
      </c>
      <c r="J384">
        <v>77.396623247765206</v>
      </c>
    </row>
    <row r="385" spans="1:10" x14ac:dyDescent="0.35">
      <c r="A385" s="14">
        <v>127</v>
      </c>
      <c r="B385" t="s">
        <v>88</v>
      </c>
      <c r="C385" t="s">
        <v>89</v>
      </c>
      <c r="D385" t="s">
        <v>90</v>
      </c>
      <c r="E385" t="s">
        <v>91</v>
      </c>
      <c r="F385" t="s">
        <v>478</v>
      </c>
      <c r="G385" t="s">
        <v>479</v>
      </c>
      <c r="H385" t="s">
        <v>492</v>
      </c>
      <c r="I385" t="s">
        <v>482</v>
      </c>
      <c r="J385">
        <v>12.269930083948999</v>
      </c>
    </row>
    <row r="386" spans="1:10" x14ac:dyDescent="0.35">
      <c r="A386" s="14">
        <v>127</v>
      </c>
      <c r="B386" t="s">
        <v>88</v>
      </c>
      <c r="C386" t="s">
        <v>89</v>
      </c>
      <c r="D386" t="s">
        <v>90</v>
      </c>
      <c r="E386" t="s">
        <v>91</v>
      </c>
      <c r="F386" t="s">
        <v>478</v>
      </c>
      <c r="G386" t="s">
        <v>479</v>
      </c>
      <c r="H386" t="s">
        <v>492</v>
      </c>
      <c r="I386" t="s">
        <v>483</v>
      </c>
      <c r="J386">
        <v>87.730069916047597</v>
      </c>
    </row>
    <row r="387" spans="1:10" x14ac:dyDescent="0.35">
      <c r="A387" s="14">
        <v>128</v>
      </c>
      <c r="B387" t="s">
        <v>191</v>
      </c>
      <c r="C387" t="s">
        <v>197</v>
      </c>
      <c r="D387" t="s">
        <v>52</v>
      </c>
      <c r="E387" t="s">
        <v>11</v>
      </c>
      <c r="F387" t="s">
        <v>478</v>
      </c>
      <c r="G387" t="s">
        <v>479</v>
      </c>
      <c r="H387" t="s">
        <v>495</v>
      </c>
      <c r="I387" t="s">
        <v>489</v>
      </c>
      <c r="J387">
        <v>0</v>
      </c>
    </row>
    <row r="388" spans="1:10" x14ac:dyDescent="0.35">
      <c r="A388" s="14">
        <v>128</v>
      </c>
      <c r="B388" t="s">
        <v>191</v>
      </c>
      <c r="C388" t="s">
        <v>197</v>
      </c>
      <c r="D388" t="s">
        <v>52</v>
      </c>
      <c r="E388" t="s">
        <v>11</v>
      </c>
      <c r="F388" t="s">
        <v>478</v>
      </c>
      <c r="G388" t="s">
        <v>479</v>
      </c>
      <c r="H388" t="s">
        <v>495</v>
      </c>
      <c r="I388" t="s">
        <v>481</v>
      </c>
      <c r="J388">
        <v>79.529360630139806</v>
      </c>
    </row>
    <row r="389" spans="1:10" x14ac:dyDescent="0.35">
      <c r="A389" s="14">
        <v>128</v>
      </c>
      <c r="B389" t="s">
        <v>191</v>
      </c>
      <c r="C389" t="s">
        <v>197</v>
      </c>
      <c r="D389" t="s">
        <v>52</v>
      </c>
      <c r="E389" t="s">
        <v>11</v>
      </c>
      <c r="F389" t="s">
        <v>478</v>
      </c>
      <c r="G389" t="s">
        <v>479</v>
      </c>
      <c r="H389" t="s">
        <v>495</v>
      </c>
      <c r="I389" t="s">
        <v>482</v>
      </c>
      <c r="J389">
        <v>2.57399907592779</v>
      </c>
    </row>
    <row r="390" spans="1:10" x14ac:dyDescent="0.35">
      <c r="A390" s="14">
        <v>128</v>
      </c>
      <c r="B390" t="s">
        <v>191</v>
      </c>
      <c r="C390" t="s">
        <v>197</v>
      </c>
      <c r="D390" t="s">
        <v>52</v>
      </c>
      <c r="E390" t="s">
        <v>11</v>
      </c>
      <c r="F390" t="s">
        <v>478</v>
      </c>
      <c r="G390" t="s">
        <v>479</v>
      </c>
      <c r="H390" t="s">
        <v>495</v>
      </c>
      <c r="I390" t="s">
        <v>483</v>
      </c>
      <c r="J390">
        <v>17.896640293932201</v>
      </c>
    </row>
    <row r="391" spans="1:10" x14ac:dyDescent="0.35">
      <c r="A391" s="14">
        <v>129</v>
      </c>
      <c r="B391" t="s">
        <v>292</v>
      </c>
      <c r="C391" t="s">
        <v>293</v>
      </c>
      <c r="D391" t="s">
        <v>82</v>
      </c>
      <c r="E391" t="s">
        <v>154</v>
      </c>
      <c r="F391" t="s">
        <v>485</v>
      </c>
      <c r="G391" t="s">
        <v>486</v>
      </c>
      <c r="H391" t="s">
        <v>492</v>
      </c>
      <c r="I391" t="s">
        <v>488</v>
      </c>
      <c r="J391">
        <v>1.96708885585075</v>
      </c>
    </row>
    <row r="392" spans="1:10" x14ac:dyDescent="0.35">
      <c r="A392" s="14">
        <v>129</v>
      </c>
      <c r="B392" t="s">
        <v>292</v>
      </c>
      <c r="C392" t="s">
        <v>293</v>
      </c>
      <c r="D392" t="s">
        <v>82</v>
      </c>
      <c r="E392" t="s">
        <v>154</v>
      </c>
      <c r="F392" t="s">
        <v>485</v>
      </c>
      <c r="G392" t="s">
        <v>486</v>
      </c>
      <c r="H392" t="s">
        <v>492</v>
      </c>
      <c r="I392" t="s">
        <v>483</v>
      </c>
      <c r="J392">
        <v>98.032911144149196</v>
      </c>
    </row>
    <row r="393" spans="1:10" x14ac:dyDescent="0.35">
      <c r="A393" s="14">
        <v>130</v>
      </c>
      <c r="B393" t="s">
        <v>131</v>
      </c>
      <c r="C393" t="s">
        <v>132</v>
      </c>
      <c r="D393" t="s">
        <v>133</v>
      </c>
      <c r="E393" t="s">
        <v>134</v>
      </c>
      <c r="F393" t="s">
        <v>478</v>
      </c>
      <c r="G393" t="s">
        <v>479</v>
      </c>
      <c r="H393" t="s">
        <v>492</v>
      </c>
      <c r="I393" t="s">
        <v>488</v>
      </c>
      <c r="J393">
        <v>7.23199168139955</v>
      </c>
    </row>
    <row r="394" spans="1:10" x14ac:dyDescent="0.35">
      <c r="A394" s="14">
        <v>130</v>
      </c>
      <c r="B394" t="s">
        <v>131</v>
      </c>
      <c r="C394" t="s">
        <v>132</v>
      </c>
      <c r="D394" t="s">
        <v>133</v>
      </c>
      <c r="E394" t="s">
        <v>134</v>
      </c>
      <c r="F394" t="s">
        <v>478</v>
      </c>
      <c r="G394" t="s">
        <v>479</v>
      </c>
      <c r="H394" t="s">
        <v>492</v>
      </c>
      <c r="I394" t="s">
        <v>482</v>
      </c>
      <c r="J394">
        <v>16.597562279591699</v>
      </c>
    </row>
    <row r="395" spans="1:10" x14ac:dyDescent="0.35">
      <c r="A395" s="14">
        <v>130</v>
      </c>
      <c r="B395" t="s">
        <v>131</v>
      </c>
      <c r="C395" t="s">
        <v>132</v>
      </c>
      <c r="D395" t="s">
        <v>133</v>
      </c>
      <c r="E395" t="s">
        <v>134</v>
      </c>
      <c r="F395" t="s">
        <v>478</v>
      </c>
      <c r="G395" t="s">
        <v>479</v>
      </c>
      <c r="H395" t="s">
        <v>492</v>
      </c>
      <c r="I395" t="s">
        <v>483</v>
      </c>
      <c r="J395">
        <v>76.170446039008795</v>
      </c>
    </row>
    <row r="396" spans="1:10" x14ac:dyDescent="0.35">
      <c r="A396" s="14">
        <v>131</v>
      </c>
      <c r="B396" t="s">
        <v>12</v>
      </c>
      <c r="C396" t="s">
        <v>13</v>
      </c>
      <c r="D396" t="s">
        <v>11</v>
      </c>
      <c r="E396" t="s">
        <v>14</v>
      </c>
      <c r="F396" t="s">
        <v>478</v>
      </c>
      <c r="G396" t="s">
        <v>479</v>
      </c>
      <c r="H396" t="s">
        <v>495</v>
      </c>
      <c r="I396" t="s">
        <v>488</v>
      </c>
      <c r="J396">
        <v>20.420834586517898</v>
      </c>
    </row>
    <row r="397" spans="1:10" x14ac:dyDescent="0.35">
      <c r="A397" s="14">
        <v>131</v>
      </c>
      <c r="B397" t="s">
        <v>12</v>
      </c>
      <c r="C397" t="s">
        <v>13</v>
      </c>
      <c r="D397" t="s">
        <v>11</v>
      </c>
      <c r="E397" t="s">
        <v>14</v>
      </c>
      <c r="F397" t="s">
        <v>478</v>
      </c>
      <c r="G397" t="s">
        <v>479</v>
      </c>
      <c r="H397" t="s">
        <v>495</v>
      </c>
      <c r="I397" t="s">
        <v>489</v>
      </c>
      <c r="J397">
        <v>13.2105010206853</v>
      </c>
    </row>
    <row r="398" spans="1:10" x14ac:dyDescent="0.35">
      <c r="A398" s="14">
        <v>131</v>
      </c>
      <c r="B398" t="s">
        <v>12</v>
      </c>
      <c r="C398" t="s">
        <v>13</v>
      </c>
      <c r="D398" t="s">
        <v>11</v>
      </c>
      <c r="E398" t="s">
        <v>14</v>
      </c>
      <c r="F398" t="s">
        <v>478</v>
      </c>
      <c r="G398" t="s">
        <v>479</v>
      </c>
      <c r="H398" t="s">
        <v>495</v>
      </c>
      <c r="I398" t="s">
        <v>481</v>
      </c>
      <c r="J398">
        <v>17.034761087401201</v>
      </c>
    </row>
    <row r="399" spans="1:10" x14ac:dyDescent="0.35">
      <c r="A399" s="14">
        <v>131</v>
      </c>
      <c r="B399" t="s">
        <v>12</v>
      </c>
      <c r="C399" t="s">
        <v>13</v>
      </c>
      <c r="D399" t="s">
        <v>11</v>
      </c>
      <c r="E399" t="s">
        <v>14</v>
      </c>
      <c r="F399" t="s">
        <v>478</v>
      </c>
      <c r="G399" t="s">
        <v>479</v>
      </c>
      <c r="H399" t="s">
        <v>495</v>
      </c>
      <c r="I399" t="s">
        <v>482</v>
      </c>
      <c r="J399">
        <v>11.8403630361853</v>
      </c>
    </row>
    <row r="400" spans="1:10" x14ac:dyDescent="0.35">
      <c r="A400" s="14">
        <v>131</v>
      </c>
      <c r="B400" t="s">
        <v>12</v>
      </c>
      <c r="C400" t="s">
        <v>13</v>
      </c>
      <c r="D400" t="s">
        <v>11</v>
      </c>
      <c r="E400" t="s">
        <v>14</v>
      </c>
      <c r="F400" t="s">
        <v>478</v>
      </c>
      <c r="G400" t="s">
        <v>479</v>
      </c>
      <c r="H400" t="s">
        <v>495</v>
      </c>
      <c r="I400" t="s">
        <v>483</v>
      </c>
      <c r="J400">
        <v>37.4935402692156</v>
      </c>
    </row>
    <row r="401" spans="1:10" x14ac:dyDescent="0.35">
      <c r="A401" s="14">
        <v>132</v>
      </c>
      <c r="B401" t="s">
        <v>154</v>
      </c>
      <c r="C401" t="s">
        <v>155</v>
      </c>
      <c r="D401" t="s">
        <v>131</v>
      </c>
      <c r="E401" t="s">
        <v>145</v>
      </c>
      <c r="F401" t="s">
        <v>478</v>
      </c>
      <c r="G401" t="s">
        <v>479</v>
      </c>
      <c r="H401" t="s">
        <v>492</v>
      </c>
      <c r="I401" t="s">
        <v>482</v>
      </c>
      <c r="J401">
        <v>1.59827947509975</v>
      </c>
    </row>
    <row r="402" spans="1:10" x14ac:dyDescent="0.35">
      <c r="A402" s="14">
        <v>132</v>
      </c>
      <c r="B402" t="s">
        <v>154</v>
      </c>
      <c r="C402" t="s">
        <v>155</v>
      </c>
      <c r="D402" t="s">
        <v>131</v>
      </c>
      <c r="E402" t="s">
        <v>145</v>
      </c>
      <c r="F402" t="s">
        <v>478</v>
      </c>
      <c r="G402" t="s">
        <v>479</v>
      </c>
      <c r="H402" t="s">
        <v>492</v>
      </c>
      <c r="I402" t="s">
        <v>483</v>
      </c>
      <c r="J402">
        <v>98.401720524899801</v>
      </c>
    </row>
    <row r="403" spans="1:10" x14ac:dyDescent="0.35">
      <c r="A403" s="14">
        <v>133</v>
      </c>
      <c r="B403" t="s">
        <v>140</v>
      </c>
      <c r="C403" t="s">
        <v>141</v>
      </c>
      <c r="D403" t="s">
        <v>7</v>
      </c>
      <c r="E403" t="s">
        <v>142</v>
      </c>
      <c r="F403" t="s">
        <v>478</v>
      </c>
      <c r="G403" t="s">
        <v>479</v>
      </c>
      <c r="H403" t="s">
        <v>492</v>
      </c>
      <c r="I403" t="s">
        <v>488</v>
      </c>
      <c r="J403">
        <v>60.703124797798601</v>
      </c>
    </row>
    <row r="404" spans="1:10" x14ac:dyDescent="0.35">
      <c r="A404" s="14">
        <v>133</v>
      </c>
      <c r="B404" t="s">
        <v>140</v>
      </c>
      <c r="C404" t="s">
        <v>141</v>
      </c>
      <c r="D404" t="s">
        <v>7</v>
      </c>
      <c r="E404" t="s">
        <v>142</v>
      </c>
      <c r="F404" t="s">
        <v>478</v>
      </c>
      <c r="G404" t="s">
        <v>479</v>
      </c>
      <c r="H404" t="s">
        <v>492</v>
      </c>
      <c r="I404" t="s">
        <v>482</v>
      </c>
      <c r="J404">
        <v>23.673651497829699</v>
      </c>
    </row>
    <row r="405" spans="1:10" x14ac:dyDescent="0.35">
      <c r="A405" s="14">
        <v>133</v>
      </c>
      <c r="B405" t="s">
        <v>140</v>
      </c>
      <c r="C405" t="s">
        <v>141</v>
      </c>
      <c r="D405" t="s">
        <v>7</v>
      </c>
      <c r="E405" t="s">
        <v>142</v>
      </c>
      <c r="F405" t="s">
        <v>478</v>
      </c>
      <c r="G405" t="s">
        <v>479</v>
      </c>
      <c r="H405" t="s">
        <v>492</v>
      </c>
      <c r="I405" t="s">
        <v>483</v>
      </c>
      <c r="J405">
        <v>15.6232237043716</v>
      </c>
    </row>
    <row r="406" spans="1:10" x14ac:dyDescent="0.35">
      <c r="A406" s="14">
        <v>134</v>
      </c>
      <c r="B406" t="s">
        <v>189</v>
      </c>
      <c r="C406" t="s">
        <v>190</v>
      </c>
      <c r="D406" t="s">
        <v>191</v>
      </c>
      <c r="E406" t="s">
        <v>7</v>
      </c>
      <c r="F406" t="s">
        <v>478</v>
      </c>
      <c r="G406" t="s">
        <v>479</v>
      </c>
      <c r="H406" t="s">
        <v>492</v>
      </c>
      <c r="I406" t="s">
        <v>488</v>
      </c>
      <c r="J406">
        <v>98.586209103680105</v>
      </c>
    </row>
    <row r="407" spans="1:10" x14ac:dyDescent="0.35">
      <c r="A407" s="14">
        <v>134</v>
      </c>
      <c r="B407" t="s">
        <v>189</v>
      </c>
      <c r="C407" t="s">
        <v>190</v>
      </c>
      <c r="D407" t="s">
        <v>191</v>
      </c>
      <c r="E407" t="s">
        <v>7</v>
      </c>
      <c r="F407" t="s">
        <v>478</v>
      </c>
      <c r="G407" t="s">
        <v>479</v>
      </c>
      <c r="H407" t="s">
        <v>492</v>
      </c>
      <c r="I407" t="s">
        <v>481</v>
      </c>
      <c r="J407">
        <v>0</v>
      </c>
    </row>
    <row r="408" spans="1:10" x14ac:dyDescent="0.35">
      <c r="A408" s="14">
        <v>134</v>
      </c>
      <c r="B408" t="s">
        <v>189</v>
      </c>
      <c r="C408" t="s">
        <v>190</v>
      </c>
      <c r="D408" t="s">
        <v>191</v>
      </c>
      <c r="E408" t="s">
        <v>7</v>
      </c>
      <c r="F408" t="s">
        <v>478</v>
      </c>
      <c r="G408" t="s">
        <v>479</v>
      </c>
      <c r="H408" t="s">
        <v>492</v>
      </c>
      <c r="I408" t="s">
        <v>482</v>
      </c>
      <c r="J408">
        <v>0</v>
      </c>
    </row>
    <row r="409" spans="1:10" x14ac:dyDescent="0.35">
      <c r="A409" s="14">
        <v>134</v>
      </c>
      <c r="B409" t="s">
        <v>189</v>
      </c>
      <c r="C409" t="s">
        <v>190</v>
      </c>
      <c r="D409" t="s">
        <v>191</v>
      </c>
      <c r="E409" t="s">
        <v>7</v>
      </c>
      <c r="F409" t="s">
        <v>478</v>
      </c>
      <c r="G409" t="s">
        <v>479</v>
      </c>
      <c r="H409" t="s">
        <v>492</v>
      </c>
      <c r="I409" t="s">
        <v>483</v>
      </c>
      <c r="J409">
        <v>1.4137908963199199</v>
      </c>
    </row>
    <row r="410" spans="1:10" x14ac:dyDescent="0.35">
      <c r="A410" s="14">
        <v>135</v>
      </c>
      <c r="B410" t="s">
        <v>275</v>
      </c>
      <c r="C410" t="s">
        <v>276</v>
      </c>
      <c r="D410" t="s">
        <v>154</v>
      </c>
      <c r="E410" t="s">
        <v>137</v>
      </c>
      <c r="F410" t="s">
        <v>485</v>
      </c>
      <c r="G410" t="s">
        <v>486</v>
      </c>
      <c r="H410" t="s">
        <v>492</v>
      </c>
      <c r="I410" t="s">
        <v>483</v>
      </c>
      <c r="J410">
        <v>100</v>
      </c>
    </row>
    <row r="411" spans="1:10" x14ac:dyDescent="0.35">
      <c r="A411" s="14">
        <v>136</v>
      </c>
      <c r="B411" t="s">
        <v>397</v>
      </c>
      <c r="C411" t="s">
        <v>398</v>
      </c>
      <c r="D411" t="s">
        <v>6</v>
      </c>
      <c r="E411" t="s">
        <v>191</v>
      </c>
      <c r="F411" t="s">
        <v>485</v>
      </c>
      <c r="G411" t="s">
        <v>479</v>
      </c>
      <c r="H411" t="s">
        <v>495</v>
      </c>
      <c r="I411" t="s">
        <v>488</v>
      </c>
      <c r="J411">
        <v>3.3889627839738101</v>
      </c>
    </row>
    <row r="412" spans="1:10" x14ac:dyDescent="0.35">
      <c r="A412" s="14">
        <v>136</v>
      </c>
      <c r="B412" t="s">
        <v>397</v>
      </c>
      <c r="C412" t="s">
        <v>398</v>
      </c>
      <c r="D412" t="s">
        <v>6</v>
      </c>
      <c r="E412" t="s">
        <v>191</v>
      </c>
      <c r="F412" t="s">
        <v>485</v>
      </c>
      <c r="G412" t="s">
        <v>479</v>
      </c>
      <c r="H412" t="s">
        <v>495</v>
      </c>
      <c r="I412" t="s">
        <v>489</v>
      </c>
      <c r="J412">
        <v>15.958058454589899</v>
      </c>
    </row>
    <row r="413" spans="1:10" x14ac:dyDescent="0.35">
      <c r="A413" s="14">
        <v>136</v>
      </c>
      <c r="B413" t="s">
        <v>397</v>
      </c>
      <c r="C413" t="s">
        <v>398</v>
      </c>
      <c r="D413" t="s">
        <v>6</v>
      </c>
      <c r="E413" t="s">
        <v>191</v>
      </c>
      <c r="F413" t="s">
        <v>485</v>
      </c>
      <c r="G413" t="s">
        <v>479</v>
      </c>
      <c r="H413" t="s">
        <v>495</v>
      </c>
      <c r="I413" t="s">
        <v>481</v>
      </c>
      <c r="J413">
        <v>54.234680286207798</v>
      </c>
    </row>
    <row r="414" spans="1:10" x14ac:dyDescent="0.35">
      <c r="A414" s="14">
        <v>136</v>
      </c>
      <c r="B414" t="s">
        <v>397</v>
      </c>
      <c r="C414" t="s">
        <v>398</v>
      </c>
      <c r="D414" t="s">
        <v>6</v>
      </c>
      <c r="E414" t="s">
        <v>191</v>
      </c>
      <c r="F414" t="s">
        <v>485</v>
      </c>
      <c r="G414" t="s">
        <v>479</v>
      </c>
      <c r="H414" t="s">
        <v>495</v>
      </c>
      <c r="I414" t="s">
        <v>482</v>
      </c>
      <c r="J414">
        <v>6.09332412059881</v>
      </c>
    </row>
    <row r="415" spans="1:10" x14ac:dyDescent="0.35">
      <c r="A415" s="14">
        <v>136</v>
      </c>
      <c r="B415" t="s">
        <v>397</v>
      </c>
      <c r="C415" t="s">
        <v>398</v>
      </c>
      <c r="D415" t="s">
        <v>6</v>
      </c>
      <c r="E415" t="s">
        <v>191</v>
      </c>
      <c r="F415" t="s">
        <v>485</v>
      </c>
      <c r="G415" t="s">
        <v>479</v>
      </c>
      <c r="H415" t="s">
        <v>495</v>
      </c>
      <c r="I415" t="s">
        <v>483</v>
      </c>
      <c r="J415">
        <v>20.324974354643899</v>
      </c>
    </row>
    <row r="416" spans="1:10" x14ac:dyDescent="0.35">
      <c r="A416" s="14">
        <v>137</v>
      </c>
      <c r="B416" t="s">
        <v>153</v>
      </c>
      <c r="C416" t="s">
        <v>301</v>
      </c>
      <c r="D416" t="s">
        <v>151</v>
      </c>
      <c r="E416" t="s">
        <v>302</v>
      </c>
      <c r="F416" t="s">
        <v>485</v>
      </c>
      <c r="G416" t="s">
        <v>486</v>
      </c>
      <c r="H416" t="s">
        <v>492</v>
      </c>
      <c r="I416" t="s">
        <v>482</v>
      </c>
      <c r="J416">
        <v>100</v>
      </c>
    </row>
    <row r="417" spans="1:10" x14ac:dyDescent="0.35">
      <c r="A417" s="14">
        <v>138</v>
      </c>
      <c r="B417" t="s">
        <v>153</v>
      </c>
      <c r="C417" t="s">
        <v>417</v>
      </c>
      <c r="D417" t="s">
        <v>499</v>
      </c>
      <c r="E417" t="s">
        <v>151</v>
      </c>
      <c r="F417" t="s">
        <v>485</v>
      </c>
      <c r="G417" t="s">
        <v>479</v>
      </c>
      <c r="H417" t="s">
        <v>492</v>
      </c>
      <c r="I417" t="s">
        <v>482</v>
      </c>
      <c r="J417">
        <v>85.880929318448807</v>
      </c>
    </row>
    <row r="418" spans="1:10" x14ac:dyDescent="0.35">
      <c r="A418" s="14">
        <v>138</v>
      </c>
      <c r="B418" t="s">
        <v>153</v>
      </c>
      <c r="C418" t="s">
        <v>417</v>
      </c>
      <c r="D418" t="s">
        <v>499</v>
      </c>
      <c r="E418" t="s">
        <v>151</v>
      </c>
      <c r="F418" t="s">
        <v>485</v>
      </c>
      <c r="G418" t="s">
        <v>479</v>
      </c>
      <c r="H418" t="s">
        <v>492</v>
      </c>
      <c r="I418" t="s">
        <v>483</v>
      </c>
      <c r="J418">
        <v>14.119070681551101</v>
      </c>
    </row>
    <row r="419" spans="1:10" x14ac:dyDescent="0.35">
      <c r="A419" s="14">
        <v>139</v>
      </c>
      <c r="B419" t="s">
        <v>326</v>
      </c>
      <c r="C419" t="s">
        <v>327</v>
      </c>
      <c r="D419" t="s">
        <v>205</v>
      </c>
      <c r="E419" t="s">
        <v>6</v>
      </c>
      <c r="F419" t="s">
        <v>485</v>
      </c>
      <c r="G419" t="s">
        <v>486</v>
      </c>
      <c r="H419" t="s">
        <v>492</v>
      </c>
      <c r="I419" t="s">
        <v>488</v>
      </c>
      <c r="J419">
        <v>100</v>
      </c>
    </row>
    <row r="420" spans="1:10" x14ac:dyDescent="0.35">
      <c r="A420" s="14">
        <v>139</v>
      </c>
      <c r="B420" t="s">
        <v>326</v>
      </c>
      <c r="C420" t="s">
        <v>327</v>
      </c>
      <c r="D420" t="s">
        <v>205</v>
      </c>
      <c r="E420" t="s">
        <v>6</v>
      </c>
      <c r="F420" t="s">
        <v>485</v>
      </c>
      <c r="G420" t="s">
        <v>486</v>
      </c>
      <c r="H420" t="s">
        <v>492</v>
      </c>
      <c r="I420" t="s">
        <v>481</v>
      </c>
      <c r="J420">
        <v>0</v>
      </c>
    </row>
    <row r="421" spans="1:10" x14ac:dyDescent="0.35">
      <c r="A421" s="14">
        <v>139</v>
      </c>
      <c r="B421" t="s">
        <v>326</v>
      </c>
      <c r="C421" t="s">
        <v>327</v>
      </c>
      <c r="D421" t="s">
        <v>205</v>
      </c>
      <c r="E421" t="s">
        <v>6</v>
      </c>
      <c r="F421" t="s">
        <v>485</v>
      </c>
      <c r="G421" t="s">
        <v>486</v>
      </c>
      <c r="H421" t="s">
        <v>492</v>
      </c>
      <c r="I421" t="s">
        <v>482</v>
      </c>
      <c r="J421">
        <v>0</v>
      </c>
    </row>
    <row r="422" spans="1:10" x14ac:dyDescent="0.35">
      <c r="A422" s="14">
        <v>140</v>
      </c>
      <c r="B422" t="s">
        <v>135</v>
      </c>
      <c r="C422" t="s">
        <v>136</v>
      </c>
      <c r="D422" t="s">
        <v>137</v>
      </c>
      <c r="E422" t="s">
        <v>35</v>
      </c>
      <c r="F422" t="s">
        <v>478</v>
      </c>
      <c r="G422" t="s">
        <v>479</v>
      </c>
      <c r="H422" t="s">
        <v>492</v>
      </c>
      <c r="I422" t="s">
        <v>482</v>
      </c>
      <c r="J422">
        <v>100</v>
      </c>
    </row>
    <row r="423" spans="1:10" x14ac:dyDescent="0.35">
      <c r="A423" s="14">
        <v>141</v>
      </c>
      <c r="B423" t="s">
        <v>135</v>
      </c>
      <c r="C423" t="s">
        <v>138</v>
      </c>
      <c r="D423" t="s">
        <v>133</v>
      </c>
      <c r="E423" t="s">
        <v>137</v>
      </c>
      <c r="F423" t="s">
        <v>478</v>
      </c>
      <c r="G423" t="s">
        <v>479</v>
      </c>
      <c r="H423" t="s">
        <v>492</v>
      </c>
      <c r="I423" t="s">
        <v>482</v>
      </c>
      <c r="J423">
        <v>100</v>
      </c>
    </row>
    <row r="424" spans="1:10" x14ac:dyDescent="0.35">
      <c r="A424" s="14">
        <v>142</v>
      </c>
      <c r="B424" t="s">
        <v>142</v>
      </c>
      <c r="C424" t="s">
        <v>156</v>
      </c>
      <c r="D424" t="s">
        <v>157</v>
      </c>
      <c r="E424" t="s">
        <v>14</v>
      </c>
      <c r="F424" t="s">
        <v>478</v>
      </c>
      <c r="G424" t="s">
        <v>479</v>
      </c>
      <c r="H424" t="s">
        <v>492</v>
      </c>
      <c r="I424" t="s">
        <v>482</v>
      </c>
      <c r="J424">
        <v>100</v>
      </c>
    </row>
    <row r="425" spans="1:10" x14ac:dyDescent="0.35">
      <c r="A425" s="14">
        <v>143</v>
      </c>
      <c r="B425" t="s">
        <v>142</v>
      </c>
      <c r="C425" t="s">
        <v>158</v>
      </c>
      <c r="D425" t="s">
        <v>35</v>
      </c>
      <c r="E425" t="s">
        <v>159</v>
      </c>
      <c r="F425" t="s">
        <v>478</v>
      </c>
      <c r="G425" t="s">
        <v>479</v>
      </c>
      <c r="H425" t="s">
        <v>492</v>
      </c>
      <c r="I425" t="s">
        <v>482</v>
      </c>
      <c r="J425">
        <v>100</v>
      </c>
    </row>
    <row r="426" spans="1:10" x14ac:dyDescent="0.35">
      <c r="A426" s="14">
        <v>144</v>
      </c>
      <c r="B426" t="s">
        <v>4</v>
      </c>
      <c r="C426" t="s">
        <v>5</v>
      </c>
      <c r="D426" t="s">
        <v>6</v>
      </c>
      <c r="E426" t="s">
        <v>7</v>
      </c>
      <c r="F426" t="s">
        <v>478</v>
      </c>
      <c r="G426" t="s">
        <v>479</v>
      </c>
      <c r="H426" t="s">
        <v>492</v>
      </c>
      <c r="I426" t="s">
        <v>488</v>
      </c>
      <c r="J426">
        <v>94.995942390168196</v>
      </c>
    </row>
    <row r="427" spans="1:10" x14ac:dyDescent="0.35">
      <c r="A427" s="14">
        <v>144</v>
      </c>
      <c r="B427" t="s">
        <v>4</v>
      </c>
      <c r="C427" t="s">
        <v>5</v>
      </c>
      <c r="D427" t="s">
        <v>6</v>
      </c>
      <c r="E427" t="s">
        <v>7</v>
      </c>
      <c r="F427" t="s">
        <v>478</v>
      </c>
      <c r="G427" t="s">
        <v>479</v>
      </c>
      <c r="H427" t="s">
        <v>492</v>
      </c>
      <c r="I427" t="s">
        <v>481</v>
      </c>
      <c r="J427">
        <v>0</v>
      </c>
    </row>
    <row r="428" spans="1:10" x14ac:dyDescent="0.35">
      <c r="A428" s="14">
        <v>144</v>
      </c>
      <c r="B428" t="s">
        <v>4</v>
      </c>
      <c r="C428" t="s">
        <v>5</v>
      </c>
      <c r="D428" t="s">
        <v>6</v>
      </c>
      <c r="E428" t="s">
        <v>7</v>
      </c>
      <c r="F428" t="s">
        <v>478</v>
      </c>
      <c r="G428" t="s">
        <v>479</v>
      </c>
      <c r="H428" t="s">
        <v>492</v>
      </c>
      <c r="I428" t="s">
        <v>482</v>
      </c>
      <c r="J428">
        <v>0</v>
      </c>
    </row>
    <row r="429" spans="1:10" x14ac:dyDescent="0.35">
      <c r="A429" s="14">
        <v>144</v>
      </c>
      <c r="B429" t="s">
        <v>4</v>
      </c>
      <c r="C429" t="s">
        <v>5</v>
      </c>
      <c r="D429" t="s">
        <v>6</v>
      </c>
      <c r="E429" t="s">
        <v>7</v>
      </c>
      <c r="F429" t="s">
        <v>478</v>
      </c>
      <c r="G429" t="s">
        <v>479</v>
      </c>
      <c r="H429" t="s">
        <v>492</v>
      </c>
      <c r="I429" t="s">
        <v>483</v>
      </c>
      <c r="J429">
        <v>5.0040576098318201</v>
      </c>
    </row>
    <row r="430" spans="1:10" x14ac:dyDescent="0.35">
      <c r="A430" s="14">
        <v>145</v>
      </c>
      <c r="B430" t="s">
        <v>302</v>
      </c>
      <c r="C430" t="s">
        <v>383</v>
      </c>
      <c r="D430" t="s">
        <v>75</v>
      </c>
      <c r="E430" t="s">
        <v>143</v>
      </c>
      <c r="F430" t="s">
        <v>478</v>
      </c>
      <c r="G430" t="s">
        <v>479</v>
      </c>
      <c r="H430" t="s">
        <v>492</v>
      </c>
      <c r="I430" t="s">
        <v>488</v>
      </c>
      <c r="J430">
        <v>3.0883771456444098</v>
      </c>
    </row>
    <row r="431" spans="1:10" x14ac:dyDescent="0.35">
      <c r="A431" s="14">
        <v>145</v>
      </c>
      <c r="B431" t="s">
        <v>302</v>
      </c>
      <c r="C431" t="s">
        <v>383</v>
      </c>
      <c r="D431" t="s">
        <v>75</v>
      </c>
      <c r="E431" t="s">
        <v>143</v>
      </c>
      <c r="F431" t="s">
        <v>478</v>
      </c>
      <c r="G431" t="s">
        <v>479</v>
      </c>
      <c r="H431" t="s">
        <v>492</v>
      </c>
      <c r="I431" t="s">
        <v>482</v>
      </c>
      <c r="J431">
        <v>96.596841391816795</v>
      </c>
    </row>
    <row r="432" spans="1:10" x14ac:dyDescent="0.35">
      <c r="A432" s="14">
        <v>145</v>
      </c>
      <c r="B432" t="s">
        <v>302</v>
      </c>
      <c r="C432" t="s">
        <v>383</v>
      </c>
      <c r="D432" t="s">
        <v>75</v>
      </c>
      <c r="E432" t="s">
        <v>143</v>
      </c>
      <c r="F432" t="s">
        <v>478</v>
      </c>
      <c r="G432" t="s">
        <v>479</v>
      </c>
      <c r="H432" t="s">
        <v>492</v>
      </c>
      <c r="I432" t="s">
        <v>483</v>
      </c>
      <c r="J432">
        <v>0.314781462538822</v>
      </c>
    </row>
    <row r="433" spans="1:10" x14ac:dyDescent="0.35">
      <c r="A433" s="14">
        <v>146</v>
      </c>
      <c r="B433" t="s">
        <v>25</v>
      </c>
      <c r="C433" t="s">
        <v>384</v>
      </c>
      <c r="D433" t="s">
        <v>385</v>
      </c>
      <c r="E433" t="s">
        <v>75</v>
      </c>
      <c r="F433" t="s">
        <v>478</v>
      </c>
      <c r="G433" t="s">
        <v>479</v>
      </c>
      <c r="H433" t="s">
        <v>492</v>
      </c>
      <c r="I433" t="s">
        <v>482</v>
      </c>
      <c r="J433">
        <v>100</v>
      </c>
    </row>
    <row r="434" spans="1:10" x14ac:dyDescent="0.35">
      <c r="A434" s="14">
        <v>147</v>
      </c>
      <c r="B434" t="s">
        <v>347</v>
      </c>
      <c r="C434" t="s">
        <v>348</v>
      </c>
      <c r="D434" t="s">
        <v>145</v>
      </c>
      <c r="E434" t="s">
        <v>6</v>
      </c>
      <c r="F434" t="s">
        <v>485</v>
      </c>
      <c r="G434" t="s">
        <v>486</v>
      </c>
      <c r="H434" t="s">
        <v>492</v>
      </c>
      <c r="I434" t="s">
        <v>488</v>
      </c>
      <c r="J434">
        <v>59.714034405404099</v>
      </c>
    </row>
    <row r="435" spans="1:10" x14ac:dyDescent="0.35">
      <c r="A435" s="14">
        <v>147</v>
      </c>
      <c r="B435" t="s">
        <v>347</v>
      </c>
      <c r="C435" t="s">
        <v>348</v>
      </c>
      <c r="D435" t="s">
        <v>145</v>
      </c>
      <c r="E435" t="s">
        <v>6</v>
      </c>
      <c r="F435" t="s">
        <v>485</v>
      </c>
      <c r="G435" t="s">
        <v>486</v>
      </c>
      <c r="H435" t="s">
        <v>492</v>
      </c>
      <c r="I435" t="s">
        <v>481</v>
      </c>
      <c r="J435">
        <v>0</v>
      </c>
    </row>
    <row r="436" spans="1:10" x14ac:dyDescent="0.35">
      <c r="A436" s="14">
        <v>147</v>
      </c>
      <c r="B436" t="s">
        <v>347</v>
      </c>
      <c r="C436" t="s">
        <v>348</v>
      </c>
      <c r="D436" t="s">
        <v>145</v>
      </c>
      <c r="E436" t="s">
        <v>6</v>
      </c>
      <c r="F436" t="s">
        <v>485</v>
      </c>
      <c r="G436" t="s">
        <v>486</v>
      </c>
      <c r="H436" t="s">
        <v>492</v>
      </c>
      <c r="I436" t="s">
        <v>482</v>
      </c>
      <c r="J436">
        <v>20.972429108765098</v>
      </c>
    </row>
    <row r="437" spans="1:10" x14ac:dyDescent="0.35">
      <c r="A437" s="14">
        <v>147</v>
      </c>
      <c r="B437" t="s">
        <v>347</v>
      </c>
      <c r="C437" t="s">
        <v>348</v>
      </c>
      <c r="D437" t="s">
        <v>145</v>
      </c>
      <c r="E437" t="s">
        <v>6</v>
      </c>
      <c r="F437" t="s">
        <v>485</v>
      </c>
      <c r="G437" t="s">
        <v>486</v>
      </c>
      <c r="H437" t="s">
        <v>492</v>
      </c>
      <c r="I437" t="s">
        <v>483</v>
      </c>
      <c r="J437">
        <v>19.313536485827701</v>
      </c>
    </row>
    <row r="438" spans="1:10" x14ac:dyDescent="0.35">
      <c r="A438" s="14">
        <v>148</v>
      </c>
      <c r="B438" t="s">
        <v>2</v>
      </c>
      <c r="C438" t="s">
        <v>208</v>
      </c>
      <c r="D438" t="s">
        <v>35</v>
      </c>
      <c r="E438" t="s">
        <v>209</v>
      </c>
      <c r="F438" t="s">
        <v>478</v>
      </c>
      <c r="G438" t="s">
        <v>479</v>
      </c>
      <c r="H438" t="s">
        <v>496</v>
      </c>
      <c r="I438" t="s">
        <v>488</v>
      </c>
      <c r="J438">
        <v>2.1139238982673E-2</v>
      </c>
    </row>
    <row r="439" spans="1:10" x14ac:dyDescent="0.35">
      <c r="A439" s="14">
        <v>148</v>
      </c>
      <c r="B439" t="s">
        <v>2</v>
      </c>
      <c r="C439" t="s">
        <v>208</v>
      </c>
      <c r="D439" t="s">
        <v>35</v>
      </c>
      <c r="E439" t="s">
        <v>209</v>
      </c>
      <c r="F439" t="s">
        <v>478</v>
      </c>
      <c r="G439" t="s">
        <v>479</v>
      </c>
      <c r="H439" t="s">
        <v>496</v>
      </c>
      <c r="I439" t="s">
        <v>489</v>
      </c>
      <c r="J439">
        <v>41.5672274807051</v>
      </c>
    </row>
    <row r="440" spans="1:10" x14ac:dyDescent="0.35">
      <c r="A440" s="14">
        <v>148</v>
      </c>
      <c r="B440" t="s">
        <v>2</v>
      </c>
      <c r="C440" t="s">
        <v>208</v>
      </c>
      <c r="D440" t="s">
        <v>35</v>
      </c>
      <c r="E440" t="s">
        <v>209</v>
      </c>
      <c r="F440" t="s">
        <v>478</v>
      </c>
      <c r="G440" t="s">
        <v>479</v>
      </c>
      <c r="H440" t="s">
        <v>496</v>
      </c>
      <c r="I440" t="s">
        <v>500</v>
      </c>
      <c r="J440">
        <v>0</v>
      </c>
    </row>
    <row r="441" spans="1:10" x14ac:dyDescent="0.35">
      <c r="A441" s="14">
        <v>148</v>
      </c>
      <c r="B441" t="s">
        <v>2</v>
      </c>
      <c r="C441" t="s">
        <v>208</v>
      </c>
      <c r="D441" t="s">
        <v>35</v>
      </c>
      <c r="E441" t="s">
        <v>209</v>
      </c>
      <c r="F441" t="s">
        <v>478</v>
      </c>
      <c r="G441" t="s">
        <v>479</v>
      </c>
      <c r="H441" t="s">
        <v>496</v>
      </c>
      <c r="I441" t="s">
        <v>497</v>
      </c>
      <c r="J441">
        <v>4.5891030092925904</v>
      </c>
    </row>
    <row r="442" spans="1:10" x14ac:dyDescent="0.35">
      <c r="A442" s="14">
        <v>148</v>
      </c>
      <c r="B442" t="s">
        <v>2</v>
      </c>
      <c r="C442" t="s">
        <v>208</v>
      </c>
      <c r="D442" t="s">
        <v>35</v>
      </c>
      <c r="E442" t="s">
        <v>209</v>
      </c>
      <c r="F442" t="s">
        <v>478</v>
      </c>
      <c r="G442" t="s">
        <v>479</v>
      </c>
      <c r="H442" t="s">
        <v>496</v>
      </c>
      <c r="I442" t="s">
        <v>481</v>
      </c>
      <c r="J442">
        <v>12.844298072348099</v>
      </c>
    </row>
    <row r="443" spans="1:10" x14ac:dyDescent="0.35">
      <c r="A443" s="14">
        <v>148</v>
      </c>
      <c r="B443" t="s">
        <v>2</v>
      </c>
      <c r="C443" t="s">
        <v>208</v>
      </c>
      <c r="D443" t="s">
        <v>35</v>
      </c>
      <c r="E443" t="s">
        <v>209</v>
      </c>
      <c r="F443" t="s">
        <v>478</v>
      </c>
      <c r="G443" t="s">
        <v>479</v>
      </c>
      <c r="H443" t="s">
        <v>496</v>
      </c>
      <c r="I443" t="s">
        <v>482</v>
      </c>
      <c r="J443">
        <v>0.52295497201213403</v>
      </c>
    </row>
    <row r="444" spans="1:10" x14ac:dyDescent="0.35">
      <c r="A444" s="14">
        <v>148</v>
      </c>
      <c r="B444" t="s">
        <v>2</v>
      </c>
      <c r="C444" t="s">
        <v>208</v>
      </c>
      <c r="D444" t="s">
        <v>35</v>
      </c>
      <c r="E444" t="s">
        <v>209</v>
      </c>
      <c r="F444" t="s">
        <v>478</v>
      </c>
      <c r="G444" t="s">
        <v>479</v>
      </c>
      <c r="H444" t="s">
        <v>496</v>
      </c>
      <c r="I444" t="s">
        <v>483</v>
      </c>
      <c r="J444">
        <v>40.454084946991301</v>
      </c>
    </row>
    <row r="445" spans="1:10" x14ac:dyDescent="0.35">
      <c r="A445" s="14">
        <v>149</v>
      </c>
      <c r="B445" t="s">
        <v>394</v>
      </c>
      <c r="C445" t="s">
        <v>395</v>
      </c>
      <c r="D445" t="s">
        <v>14</v>
      </c>
      <c r="E445" t="s">
        <v>42</v>
      </c>
      <c r="F445" t="s">
        <v>485</v>
      </c>
      <c r="G445" t="s">
        <v>479</v>
      </c>
      <c r="H445" t="s">
        <v>492</v>
      </c>
      <c r="I445" t="s">
        <v>488</v>
      </c>
      <c r="J445">
        <v>50.954057890610102</v>
      </c>
    </row>
    <row r="446" spans="1:10" x14ac:dyDescent="0.35">
      <c r="A446" s="14">
        <v>149</v>
      </c>
      <c r="B446" t="s">
        <v>394</v>
      </c>
      <c r="C446" t="s">
        <v>395</v>
      </c>
      <c r="D446" t="s">
        <v>14</v>
      </c>
      <c r="E446" t="s">
        <v>42</v>
      </c>
      <c r="F446" t="s">
        <v>485</v>
      </c>
      <c r="G446" t="s">
        <v>479</v>
      </c>
      <c r="H446" t="s">
        <v>492</v>
      </c>
      <c r="I446" t="s">
        <v>489</v>
      </c>
      <c r="J446">
        <v>24.3640191143332</v>
      </c>
    </row>
    <row r="447" spans="1:10" x14ac:dyDescent="0.35">
      <c r="A447" s="14">
        <v>149</v>
      </c>
      <c r="B447" t="s">
        <v>394</v>
      </c>
      <c r="C447" t="s">
        <v>395</v>
      </c>
      <c r="D447" t="s">
        <v>14</v>
      </c>
      <c r="E447" t="s">
        <v>42</v>
      </c>
      <c r="F447" t="s">
        <v>485</v>
      </c>
      <c r="G447" t="s">
        <v>479</v>
      </c>
      <c r="H447" t="s">
        <v>492</v>
      </c>
      <c r="I447" t="s">
        <v>481</v>
      </c>
      <c r="J447">
        <v>0</v>
      </c>
    </row>
    <row r="448" spans="1:10" x14ac:dyDescent="0.35">
      <c r="A448" s="14">
        <v>149</v>
      </c>
      <c r="B448" t="s">
        <v>394</v>
      </c>
      <c r="C448" t="s">
        <v>395</v>
      </c>
      <c r="D448" t="s">
        <v>14</v>
      </c>
      <c r="E448" t="s">
        <v>42</v>
      </c>
      <c r="F448" t="s">
        <v>485</v>
      </c>
      <c r="G448" t="s">
        <v>479</v>
      </c>
      <c r="H448" t="s">
        <v>492</v>
      </c>
      <c r="I448" t="s">
        <v>482</v>
      </c>
      <c r="J448">
        <v>8.0434031900711194</v>
      </c>
    </row>
    <row r="449" spans="1:10" x14ac:dyDescent="0.35">
      <c r="A449" s="14">
        <v>149</v>
      </c>
      <c r="B449" t="s">
        <v>394</v>
      </c>
      <c r="C449" t="s">
        <v>395</v>
      </c>
      <c r="D449" t="s">
        <v>14</v>
      </c>
      <c r="E449" t="s">
        <v>42</v>
      </c>
      <c r="F449" t="s">
        <v>485</v>
      </c>
      <c r="G449" t="s">
        <v>479</v>
      </c>
      <c r="H449" t="s">
        <v>492</v>
      </c>
      <c r="I449" t="s">
        <v>483</v>
      </c>
      <c r="J449">
        <v>16.638519804985599</v>
      </c>
    </row>
    <row r="450" spans="1:10" x14ac:dyDescent="0.35">
      <c r="A450" s="14">
        <v>150</v>
      </c>
      <c r="B450" t="s">
        <v>430</v>
      </c>
      <c r="C450" t="s">
        <v>431</v>
      </c>
      <c r="D450" t="s">
        <v>2</v>
      </c>
      <c r="E450" t="s">
        <v>2</v>
      </c>
      <c r="F450" t="s">
        <v>485</v>
      </c>
      <c r="G450" t="s">
        <v>486</v>
      </c>
      <c r="H450" t="s">
        <v>496</v>
      </c>
      <c r="I450" t="s">
        <v>489</v>
      </c>
      <c r="J450">
        <v>7.3916345895598896</v>
      </c>
    </row>
    <row r="451" spans="1:10" x14ac:dyDescent="0.35">
      <c r="A451" s="14">
        <v>150</v>
      </c>
      <c r="B451" t="s">
        <v>430</v>
      </c>
      <c r="C451" t="s">
        <v>431</v>
      </c>
      <c r="D451" t="s">
        <v>2</v>
      </c>
      <c r="E451" t="s">
        <v>2</v>
      </c>
      <c r="F451" t="s">
        <v>485</v>
      </c>
      <c r="G451" t="s">
        <v>486</v>
      </c>
      <c r="H451" t="s">
        <v>496</v>
      </c>
      <c r="I451" t="s">
        <v>500</v>
      </c>
      <c r="J451">
        <v>0</v>
      </c>
    </row>
    <row r="452" spans="1:10" x14ac:dyDescent="0.35">
      <c r="A452" s="14">
        <v>150</v>
      </c>
      <c r="B452" t="s">
        <v>430</v>
      </c>
      <c r="C452" t="s">
        <v>431</v>
      </c>
      <c r="D452" t="s">
        <v>2</v>
      </c>
      <c r="E452" t="s">
        <v>2</v>
      </c>
      <c r="F452" t="s">
        <v>485</v>
      </c>
      <c r="G452" t="s">
        <v>486</v>
      </c>
      <c r="H452" t="s">
        <v>496</v>
      </c>
      <c r="I452" t="s">
        <v>497</v>
      </c>
      <c r="J452">
        <v>2.96470878978853</v>
      </c>
    </row>
    <row r="453" spans="1:10" x14ac:dyDescent="0.35">
      <c r="A453" s="14">
        <v>150</v>
      </c>
      <c r="B453" t="s">
        <v>430</v>
      </c>
      <c r="C453" t="s">
        <v>431</v>
      </c>
      <c r="D453" t="s">
        <v>2</v>
      </c>
      <c r="E453" t="s">
        <v>2</v>
      </c>
      <c r="F453" t="s">
        <v>485</v>
      </c>
      <c r="G453" t="s">
        <v>486</v>
      </c>
      <c r="H453" t="s">
        <v>496</v>
      </c>
      <c r="I453" t="s">
        <v>482</v>
      </c>
      <c r="J453">
        <v>0</v>
      </c>
    </row>
    <row r="454" spans="1:10" x14ac:dyDescent="0.35">
      <c r="A454" s="14">
        <v>150</v>
      </c>
      <c r="B454" t="s">
        <v>430</v>
      </c>
      <c r="C454" t="s">
        <v>431</v>
      </c>
      <c r="D454" t="s">
        <v>2</v>
      </c>
      <c r="E454" t="s">
        <v>2</v>
      </c>
      <c r="F454" t="s">
        <v>485</v>
      </c>
      <c r="G454" t="s">
        <v>486</v>
      </c>
      <c r="H454" t="s">
        <v>496</v>
      </c>
      <c r="I454" t="s">
        <v>483</v>
      </c>
      <c r="J454">
        <v>89.643656620649494</v>
      </c>
    </row>
    <row r="455" spans="1:10" x14ac:dyDescent="0.35">
      <c r="A455" s="14">
        <v>151</v>
      </c>
      <c r="B455" t="s">
        <v>294</v>
      </c>
      <c r="C455" t="s">
        <v>295</v>
      </c>
      <c r="D455" t="s">
        <v>131</v>
      </c>
      <c r="E455" t="s">
        <v>296</v>
      </c>
      <c r="F455" t="s">
        <v>485</v>
      </c>
      <c r="G455" t="s">
        <v>486</v>
      </c>
      <c r="H455" t="s">
        <v>492</v>
      </c>
      <c r="I455" t="s">
        <v>488</v>
      </c>
      <c r="J455">
        <v>64.804045390766902</v>
      </c>
    </row>
    <row r="456" spans="1:10" x14ac:dyDescent="0.35">
      <c r="A456" s="14">
        <v>151</v>
      </c>
      <c r="B456" t="s">
        <v>294</v>
      </c>
      <c r="C456" t="s">
        <v>295</v>
      </c>
      <c r="D456" t="s">
        <v>131</v>
      </c>
      <c r="E456" t="s">
        <v>296</v>
      </c>
      <c r="F456" t="s">
        <v>485</v>
      </c>
      <c r="G456" t="s">
        <v>486</v>
      </c>
      <c r="H456" t="s">
        <v>492</v>
      </c>
      <c r="I456" t="s">
        <v>482</v>
      </c>
      <c r="J456">
        <v>3.0057262264899398</v>
      </c>
    </row>
    <row r="457" spans="1:10" x14ac:dyDescent="0.35">
      <c r="A457" s="14">
        <v>151</v>
      </c>
      <c r="B457" t="s">
        <v>294</v>
      </c>
      <c r="C457" t="s">
        <v>295</v>
      </c>
      <c r="D457" t="s">
        <v>131</v>
      </c>
      <c r="E457" t="s">
        <v>296</v>
      </c>
      <c r="F457" t="s">
        <v>485</v>
      </c>
      <c r="G457" t="s">
        <v>486</v>
      </c>
      <c r="H457" t="s">
        <v>492</v>
      </c>
      <c r="I457" t="s">
        <v>483</v>
      </c>
      <c r="J457">
        <v>32.1902283827432</v>
      </c>
    </row>
    <row r="458" spans="1:10" x14ac:dyDescent="0.35">
      <c r="A458" s="14">
        <v>152</v>
      </c>
      <c r="B458" t="s">
        <v>124</v>
      </c>
      <c r="C458" t="s">
        <v>125</v>
      </c>
      <c r="D458" t="s">
        <v>35</v>
      </c>
      <c r="E458" t="s">
        <v>126</v>
      </c>
      <c r="F458" t="s">
        <v>478</v>
      </c>
      <c r="G458" t="s">
        <v>479</v>
      </c>
      <c r="H458" t="s">
        <v>496</v>
      </c>
      <c r="I458" t="s">
        <v>489</v>
      </c>
      <c r="J458">
        <v>2.4636749686230601</v>
      </c>
    </row>
    <row r="459" spans="1:10" x14ac:dyDescent="0.35">
      <c r="A459" s="14">
        <v>152</v>
      </c>
      <c r="B459" t="s">
        <v>124</v>
      </c>
      <c r="C459" t="s">
        <v>125</v>
      </c>
      <c r="D459" t="s">
        <v>35</v>
      </c>
      <c r="E459" t="s">
        <v>126</v>
      </c>
      <c r="F459" t="s">
        <v>478</v>
      </c>
      <c r="G459" t="s">
        <v>479</v>
      </c>
      <c r="H459" t="s">
        <v>496</v>
      </c>
      <c r="I459" t="s">
        <v>482</v>
      </c>
      <c r="J459">
        <v>0</v>
      </c>
    </row>
    <row r="460" spans="1:10" x14ac:dyDescent="0.35">
      <c r="A460" s="14">
        <v>152</v>
      </c>
      <c r="B460" t="s">
        <v>124</v>
      </c>
      <c r="C460" t="s">
        <v>125</v>
      </c>
      <c r="D460" t="s">
        <v>35</v>
      </c>
      <c r="E460" t="s">
        <v>126</v>
      </c>
      <c r="F460" t="s">
        <v>478</v>
      </c>
      <c r="G460" t="s">
        <v>479</v>
      </c>
      <c r="H460" t="s">
        <v>496</v>
      </c>
      <c r="I460" t="s">
        <v>483</v>
      </c>
      <c r="J460">
        <v>97.536325031376904</v>
      </c>
    </row>
    <row r="461" spans="1:10" x14ac:dyDescent="0.35">
      <c r="A461" s="14">
        <v>153</v>
      </c>
      <c r="B461" t="s">
        <v>240</v>
      </c>
      <c r="C461" t="s">
        <v>241</v>
      </c>
      <c r="D461" t="s">
        <v>35</v>
      </c>
      <c r="E461" t="s">
        <v>242</v>
      </c>
      <c r="F461" t="s">
        <v>478</v>
      </c>
      <c r="G461" t="s">
        <v>479</v>
      </c>
      <c r="H461" t="s">
        <v>496</v>
      </c>
      <c r="I461" t="s">
        <v>489</v>
      </c>
      <c r="J461">
        <v>34.356082890737</v>
      </c>
    </row>
    <row r="462" spans="1:10" x14ac:dyDescent="0.35">
      <c r="A462" s="14">
        <v>153</v>
      </c>
      <c r="B462" t="s">
        <v>240</v>
      </c>
      <c r="C462" t="s">
        <v>241</v>
      </c>
      <c r="D462" t="s">
        <v>35</v>
      </c>
      <c r="E462" t="s">
        <v>242</v>
      </c>
      <c r="F462" t="s">
        <v>478</v>
      </c>
      <c r="G462" t="s">
        <v>479</v>
      </c>
      <c r="H462" t="s">
        <v>496</v>
      </c>
      <c r="I462" t="s">
        <v>482</v>
      </c>
      <c r="J462">
        <v>2.3837640008627901</v>
      </c>
    </row>
    <row r="463" spans="1:10" x14ac:dyDescent="0.35">
      <c r="A463" s="14">
        <v>153</v>
      </c>
      <c r="B463" t="s">
        <v>240</v>
      </c>
      <c r="C463" t="s">
        <v>241</v>
      </c>
      <c r="D463" t="s">
        <v>35</v>
      </c>
      <c r="E463" t="s">
        <v>242</v>
      </c>
      <c r="F463" t="s">
        <v>478</v>
      </c>
      <c r="G463" t="s">
        <v>479</v>
      </c>
      <c r="H463" t="s">
        <v>496</v>
      </c>
      <c r="I463" t="s">
        <v>483</v>
      </c>
      <c r="J463">
        <v>63.260153108399102</v>
      </c>
    </row>
    <row r="464" spans="1:10" x14ac:dyDescent="0.35">
      <c r="A464" s="14">
        <v>154</v>
      </c>
      <c r="B464" t="s">
        <v>310</v>
      </c>
      <c r="C464" t="s">
        <v>311</v>
      </c>
      <c r="D464" t="s">
        <v>292</v>
      </c>
      <c r="E464" t="s">
        <v>265</v>
      </c>
      <c r="F464" t="s">
        <v>485</v>
      </c>
      <c r="G464" t="s">
        <v>486</v>
      </c>
      <c r="H464" t="s">
        <v>492</v>
      </c>
      <c r="I464" t="s">
        <v>488</v>
      </c>
      <c r="J464">
        <v>45.624192064404397</v>
      </c>
    </row>
    <row r="465" spans="1:10" x14ac:dyDescent="0.35">
      <c r="A465" s="14">
        <v>154</v>
      </c>
      <c r="B465" t="s">
        <v>310</v>
      </c>
      <c r="C465" t="s">
        <v>311</v>
      </c>
      <c r="D465" t="s">
        <v>292</v>
      </c>
      <c r="E465" t="s">
        <v>265</v>
      </c>
      <c r="F465" t="s">
        <v>485</v>
      </c>
      <c r="G465" t="s">
        <v>486</v>
      </c>
      <c r="H465" t="s">
        <v>492</v>
      </c>
      <c r="I465" t="s">
        <v>482</v>
      </c>
      <c r="J465">
        <v>0</v>
      </c>
    </row>
    <row r="466" spans="1:10" x14ac:dyDescent="0.35">
      <c r="A466" s="14">
        <v>154</v>
      </c>
      <c r="B466" t="s">
        <v>310</v>
      </c>
      <c r="C466" t="s">
        <v>311</v>
      </c>
      <c r="D466" t="s">
        <v>292</v>
      </c>
      <c r="E466" t="s">
        <v>265</v>
      </c>
      <c r="F466" t="s">
        <v>485</v>
      </c>
      <c r="G466" t="s">
        <v>486</v>
      </c>
      <c r="H466" t="s">
        <v>492</v>
      </c>
      <c r="I466" t="s">
        <v>483</v>
      </c>
      <c r="J466">
        <v>54.375807935595603</v>
      </c>
    </row>
    <row r="467" spans="1:10" x14ac:dyDescent="0.35">
      <c r="A467" s="14">
        <v>155</v>
      </c>
      <c r="B467" t="s">
        <v>423</v>
      </c>
      <c r="C467" t="s">
        <v>424</v>
      </c>
      <c r="D467" t="s">
        <v>113</v>
      </c>
      <c r="E467" t="s">
        <v>111</v>
      </c>
      <c r="F467" t="s">
        <v>485</v>
      </c>
      <c r="G467" t="s">
        <v>479</v>
      </c>
      <c r="H467" t="s">
        <v>496</v>
      </c>
      <c r="I467" t="s">
        <v>489</v>
      </c>
      <c r="J467">
        <v>6.4957882884072804</v>
      </c>
    </row>
    <row r="468" spans="1:10" x14ac:dyDescent="0.35">
      <c r="A468" s="14">
        <v>155</v>
      </c>
      <c r="B468" t="s">
        <v>423</v>
      </c>
      <c r="C468" t="s">
        <v>424</v>
      </c>
      <c r="D468" t="s">
        <v>113</v>
      </c>
      <c r="E468" t="s">
        <v>111</v>
      </c>
      <c r="F468" t="s">
        <v>485</v>
      </c>
      <c r="G468" t="s">
        <v>479</v>
      </c>
      <c r="H468" t="s">
        <v>496</v>
      </c>
      <c r="I468" t="s">
        <v>482</v>
      </c>
      <c r="J468">
        <v>0</v>
      </c>
    </row>
    <row r="469" spans="1:10" x14ac:dyDescent="0.35">
      <c r="A469" s="14">
        <v>155</v>
      </c>
      <c r="B469" t="s">
        <v>423</v>
      </c>
      <c r="C469" t="s">
        <v>424</v>
      </c>
      <c r="D469" t="s">
        <v>113</v>
      </c>
      <c r="E469" t="s">
        <v>111</v>
      </c>
      <c r="F469" t="s">
        <v>485</v>
      </c>
      <c r="G469" t="s">
        <v>479</v>
      </c>
      <c r="H469" t="s">
        <v>496</v>
      </c>
      <c r="I469" t="s">
        <v>483</v>
      </c>
      <c r="J469">
        <v>93.504211711588496</v>
      </c>
    </row>
    <row r="470" spans="1:10" x14ac:dyDescent="0.35">
      <c r="A470" s="14">
        <v>156</v>
      </c>
      <c r="B470" t="s">
        <v>261</v>
      </c>
      <c r="C470" t="s">
        <v>262</v>
      </c>
      <c r="D470" t="s">
        <v>154</v>
      </c>
      <c r="E470" t="s">
        <v>131</v>
      </c>
      <c r="F470" t="s">
        <v>485</v>
      </c>
      <c r="G470" t="s">
        <v>486</v>
      </c>
      <c r="H470" t="s">
        <v>492</v>
      </c>
      <c r="I470" t="s">
        <v>483</v>
      </c>
      <c r="J470">
        <v>100</v>
      </c>
    </row>
    <row r="471" spans="1:10" x14ac:dyDescent="0.35">
      <c r="A471" s="14">
        <v>157</v>
      </c>
      <c r="B471" t="s">
        <v>406</v>
      </c>
      <c r="C471" t="s">
        <v>407</v>
      </c>
      <c r="D471" t="s">
        <v>0</v>
      </c>
      <c r="E471" t="s">
        <v>403</v>
      </c>
      <c r="F471" t="s">
        <v>485</v>
      </c>
      <c r="G471" t="s">
        <v>479</v>
      </c>
      <c r="H471" t="s">
        <v>496</v>
      </c>
      <c r="I471" t="s">
        <v>483</v>
      </c>
      <c r="J471">
        <v>100</v>
      </c>
    </row>
    <row r="472" spans="1:10" x14ac:dyDescent="0.35">
      <c r="A472" s="14">
        <v>158</v>
      </c>
      <c r="B472" t="s">
        <v>316</v>
      </c>
      <c r="C472" t="s">
        <v>317</v>
      </c>
      <c r="D472" t="s">
        <v>154</v>
      </c>
      <c r="E472" t="s">
        <v>318</v>
      </c>
      <c r="F472" t="s">
        <v>485</v>
      </c>
      <c r="G472" t="s">
        <v>486</v>
      </c>
      <c r="H472" t="s">
        <v>492</v>
      </c>
      <c r="I472" t="s">
        <v>488</v>
      </c>
      <c r="J472">
        <v>46.8600118634522</v>
      </c>
    </row>
    <row r="473" spans="1:10" x14ac:dyDescent="0.35">
      <c r="A473" s="14">
        <v>158</v>
      </c>
      <c r="B473" t="s">
        <v>316</v>
      </c>
      <c r="C473" t="s">
        <v>317</v>
      </c>
      <c r="D473" t="s">
        <v>154</v>
      </c>
      <c r="E473" t="s">
        <v>318</v>
      </c>
      <c r="F473" t="s">
        <v>485</v>
      </c>
      <c r="G473" t="s">
        <v>486</v>
      </c>
      <c r="H473" t="s">
        <v>492</v>
      </c>
      <c r="I473" t="s">
        <v>482</v>
      </c>
      <c r="J473">
        <v>4.4603105343256297</v>
      </c>
    </row>
    <row r="474" spans="1:10" x14ac:dyDescent="0.35">
      <c r="A474" s="14">
        <v>158</v>
      </c>
      <c r="B474" t="s">
        <v>316</v>
      </c>
      <c r="C474" t="s">
        <v>317</v>
      </c>
      <c r="D474" t="s">
        <v>154</v>
      </c>
      <c r="E474" t="s">
        <v>318</v>
      </c>
      <c r="F474" t="s">
        <v>485</v>
      </c>
      <c r="G474" t="s">
        <v>486</v>
      </c>
      <c r="H474" t="s">
        <v>492</v>
      </c>
      <c r="I474" t="s">
        <v>483</v>
      </c>
      <c r="J474">
        <v>48.6796776022221</v>
      </c>
    </row>
    <row r="475" spans="1:10" x14ac:dyDescent="0.35">
      <c r="A475" s="14">
        <v>159</v>
      </c>
      <c r="B475" t="s">
        <v>210</v>
      </c>
      <c r="C475" t="s">
        <v>211</v>
      </c>
      <c r="D475" t="s">
        <v>2</v>
      </c>
      <c r="E475" t="s">
        <v>35</v>
      </c>
      <c r="F475" t="s">
        <v>478</v>
      </c>
      <c r="G475" t="s">
        <v>479</v>
      </c>
      <c r="H475" t="s">
        <v>496</v>
      </c>
      <c r="I475" t="s">
        <v>488</v>
      </c>
      <c r="J475">
        <v>17.002518549018699</v>
      </c>
    </row>
    <row r="476" spans="1:10" x14ac:dyDescent="0.35">
      <c r="A476" s="14">
        <v>159</v>
      </c>
      <c r="B476" t="s">
        <v>210</v>
      </c>
      <c r="C476" t="s">
        <v>211</v>
      </c>
      <c r="D476" t="s">
        <v>2</v>
      </c>
      <c r="E476" t="s">
        <v>35</v>
      </c>
      <c r="F476" t="s">
        <v>478</v>
      </c>
      <c r="G476" t="s">
        <v>479</v>
      </c>
      <c r="H476" t="s">
        <v>496</v>
      </c>
      <c r="I476" t="s">
        <v>489</v>
      </c>
      <c r="J476">
        <v>23.437335999837199</v>
      </c>
    </row>
    <row r="477" spans="1:10" x14ac:dyDescent="0.35">
      <c r="A477" s="14">
        <v>159</v>
      </c>
      <c r="B477" t="s">
        <v>210</v>
      </c>
      <c r="C477" t="s">
        <v>211</v>
      </c>
      <c r="D477" t="s">
        <v>2</v>
      </c>
      <c r="E477" t="s">
        <v>35</v>
      </c>
      <c r="F477" t="s">
        <v>478</v>
      </c>
      <c r="G477" t="s">
        <v>479</v>
      </c>
      <c r="H477" t="s">
        <v>496</v>
      </c>
      <c r="I477" t="s">
        <v>497</v>
      </c>
      <c r="J477">
        <v>6.6437331480542801</v>
      </c>
    </row>
    <row r="478" spans="1:10" x14ac:dyDescent="0.35">
      <c r="A478" s="14">
        <v>159</v>
      </c>
      <c r="B478" t="s">
        <v>210</v>
      </c>
      <c r="C478" t="s">
        <v>211</v>
      </c>
      <c r="D478" t="s">
        <v>2</v>
      </c>
      <c r="E478" t="s">
        <v>35</v>
      </c>
      <c r="F478" t="s">
        <v>478</v>
      </c>
      <c r="G478" t="s">
        <v>479</v>
      </c>
      <c r="H478" t="s">
        <v>496</v>
      </c>
      <c r="I478" t="s">
        <v>481</v>
      </c>
      <c r="J478">
        <v>1.9351724673503301</v>
      </c>
    </row>
    <row r="479" spans="1:10" x14ac:dyDescent="0.35">
      <c r="A479" s="14">
        <v>159</v>
      </c>
      <c r="B479" t="s">
        <v>210</v>
      </c>
      <c r="C479" t="s">
        <v>211</v>
      </c>
      <c r="D479" t="s">
        <v>2</v>
      </c>
      <c r="E479" t="s">
        <v>35</v>
      </c>
      <c r="F479" t="s">
        <v>478</v>
      </c>
      <c r="G479" t="s">
        <v>479</v>
      </c>
      <c r="H479" t="s">
        <v>496</v>
      </c>
      <c r="I479" t="s">
        <v>482</v>
      </c>
      <c r="J479">
        <v>1.8898793474803</v>
      </c>
    </row>
    <row r="480" spans="1:10" x14ac:dyDescent="0.35">
      <c r="A480" s="14">
        <v>159</v>
      </c>
      <c r="B480" t="s">
        <v>210</v>
      </c>
      <c r="C480" t="s">
        <v>211</v>
      </c>
      <c r="D480" t="s">
        <v>2</v>
      </c>
      <c r="E480" t="s">
        <v>35</v>
      </c>
      <c r="F480" t="s">
        <v>478</v>
      </c>
      <c r="G480" t="s">
        <v>479</v>
      </c>
      <c r="H480" t="s">
        <v>496</v>
      </c>
      <c r="I480" t="s">
        <v>483</v>
      </c>
      <c r="J480">
        <v>49.029411228083603</v>
      </c>
    </row>
    <row r="481" spans="1:10" x14ac:dyDescent="0.35">
      <c r="A481" s="14">
        <v>160</v>
      </c>
      <c r="B481" t="s">
        <v>389</v>
      </c>
      <c r="C481" t="s">
        <v>390</v>
      </c>
      <c r="D481" t="s">
        <v>145</v>
      </c>
      <c r="E481" t="s">
        <v>154</v>
      </c>
      <c r="F481" t="s">
        <v>485</v>
      </c>
      <c r="G481" t="s">
        <v>479</v>
      </c>
      <c r="H481" t="s">
        <v>492</v>
      </c>
      <c r="I481" t="s">
        <v>488</v>
      </c>
      <c r="J481">
        <v>70.497329935496893</v>
      </c>
    </row>
    <row r="482" spans="1:10" x14ac:dyDescent="0.35">
      <c r="A482" s="14">
        <v>160</v>
      </c>
      <c r="B482" t="s">
        <v>389</v>
      </c>
      <c r="C482" t="s">
        <v>390</v>
      </c>
      <c r="D482" t="s">
        <v>145</v>
      </c>
      <c r="E482" t="s">
        <v>154</v>
      </c>
      <c r="F482" t="s">
        <v>485</v>
      </c>
      <c r="G482" t="s">
        <v>479</v>
      </c>
      <c r="H482" t="s">
        <v>492</v>
      </c>
      <c r="I482" t="s">
        <v>482</v>
      </c>
      <c r="J482">
        <v>0</v>
      </c>
    </row>
    <row r="483" spans="1:10" x14ac:dyDescent="0.35">
      <c r="A483" s="14">
        <v>160</v>
      </c>
      <c r="B483" t="s">
        <v>389</v>
      </c>
      <c r="C483" t="s">
        <v>390</v>
      </c>
      <c r="D483" t="s">
        <v>145</v>
      </c>
      <c r="E483" t="s">
        <v>154</v>
      </c>
      <c r="F483" t="s">
        <v>485</v>
      </c>
      <c r="G483" t="s">
        <v>479</v>
      </c>
      <c r="H483" t="s">
        <v>492</v>
      </c>
      <c r="I483" t="s">
        <v>483</v>
      </c>
      <c r="J483">
        <v>29.502670064502599</v>
      </c>
    </row>
    <row r="484" spans="1:10" x14ac:dyDescent="0.35">
      <c r="A484" s="14">
        <v>161</v>
      </c>
      <c r="B484" t="s">
        <v>212</v>
      </c>
      <c r="C484" t="s">
        <v>213</v>
      </c>
      <c r="D484" t="s">
        <v>35</v>
      </c>
      <c r="E484" t="s">
        <v>168</v>
      </c>
      <c r="F484" t="s">
        <v>478</v>
      </c>
      <c r="G484" t="s">
        <v>479</v>
      </c>
      <c r="H484" t="s">
        <v>496</v>
      </c>
      <c r="I484" t="s">
        <v>497</v>
      </c>
      <c r="J484">
        <v>9.5252549774858792</v>
      </c>
    </row>
    <row r="485" spans="1:10" x14ac:dyDescent="0.35">
      <c r="A485" s="14">
        <v>161</v>
      </c>
      <c r="B485" t="s">
        <v>212</v>
      </c>
      <c r="C485" t="s">
        <v>213</v>
      </c>
      <c r="D485" t="s">
        <v>35</v>
      </c>
      <c r="E485" t="s">
        <v>168</v>
      </c>
      <c r="F485" t="s">
        <v>478</v>
      </c>
      <c r="G485" t="s">
        <v>479</v>
      </c>
      <c r="H485" t="s">
        <v>496</v>
      </c>
      <c r="I485" t="s">
        <v>483</v>
      </c>
      <c r="J485">
        <v>90.474745022514099</v>
      </c>
    </row>
    <row r="486" spans="1:10" x14ac:dyDescent="0.35">
      <c r="A486" s="14">
        <v>162</v>
      </c>
      <c r="B486" t="s">
        <v>137</v>
      </c>
      <c r="C486" t="s">
        <v>139</v>
      </c>
      <c r="D486" t="s">
        <v>134</v>
      </c>
      <c r="E486" t="s">
        <v>135</v>
      </c>
      <c r="F486" t="s">
        <v>478</v>
      </c>
      <c r="G486" t="s">
        <v>479</v>
      </c>
      <c r="H486" t="s">
        <v>492</v>
      </c>
      <c r="I486" t="s">
        <v>482</v>
      </c>
      <c r="J486">
        <v>92.270770268285204</v>
      </c>
    </row>
    <row r="487" spans="1:10" x14ac:dyDescent="0.35">
      <c r="A487" s="14">
        <v>162</v>
      </c>
      <c r="B487" t="s">
        <v>137</v>
      </c>
      <c r="C487" t="s">
        <v>139</v>
      </c>
      <c r="D487" t="s">
        <v>134</v>
      </c>
      <c r="E487" t="s">
        <v>135</v>
      </c>
      <c r="F487" t="s">
        <v>478</v>
      </c>
      <c r="G487" t="s">
        <v>479</v>
      </c>
      <c r="H487" t="s">
        <v>492</v>
      </c>
      <c r="I487" t="s">
        <v>483</v>
      </c>
      <c r="J487">
        <v>7.7292297317004897</v>
      </c>
    </row>
    <row r="488" spans="1:10" x14ac:dyDescent="0.35">
      <c r="A488" s="14">
        <v>163</v>
      </c>
      <c r="B488" t="s">
        <v>148</v>
      </c>
      <c r="C488" t="s">
        <v>149</v>
      </c>
      <c r="D488" t="s">
        <v>35</v>
      </c>
      <c r="E488" t="s">
        <v>150</v>
      </c>
      <c r="F488" t="s">
        <v>478</v>
      </c>
      <c r="G488" t="s">
        <v>479</v>
      </c>
      <c r="H488" t="s">
        <v>496</v>
      </c>
      <c r="I488" t="s">
        <v>489</v>
      </c>
      <c r="J488">
        <v>20.105760407164301</v>
      </c>
    </row>
    <row r="489" spans="1:10" x14ac:dyDescent="0.35">
      <c r="A489" s="14">
        <v>163</v>
      </c>
      <c r="B489" t="s">
        <v>148</v>
      </c>
      <c r="C489" t="s">
        <v>149</v>
      </c>
      <c r="D489" t="s">
        <v>35</v>
      </c>
      <c r="E489" t="s">
        <v>150</v>
      </c>
      <c r="F489" t="s">
        <v>478</v>
      </c>
      <c r="G489" t="s">
        <v>479</v>
      </c>
      <c r="H489" t="s">
        <v>496</v>
      </c>
      <c r="I489" t="s">
        <v>497</v>
      </c>
      <c r="J489">
        <v>0</v>
      </c>
    </row>
    <row r="490" spans="1:10" x14ac:dyDescent="0.35">
      <c r="A490" s="14">
        <v>163</v>
      </c>
      <c r="B490" t="s">
        <v>148</v>
      </c>
      <c r="C490" t="s">
        <v>149</v>
      </c>
      <c r="D490" t="s">
        <v>35</v>
      </c>
      <c r="E490" t="s">
        <v>150</v>
      </c>
      <c r="F490" t="s">
        <v>478</v>
      </c>
      <c r="G490" t="s">
        <v>479</v>
      </c>
      <c r="H490" t="s">
        <v>496</v>
      </c>
      <c r="I490" t="s">
        <v>482</v>
      </c>
      <c r="J490">
        <v>1.19926431821997</v>
      </c>
    </row>
    <row r="491" spans="1:10" x14ac:dyDescent="0.35">
      <c r="A491" s="14">
        <v>163</v>
      </c>
      <c r="B491" t="s">
        <v>148</v>
      </c>
      <c r="C491" t="s">
        <v>149</v>
      </c>
      <c r="D491" t="s">
        <v>35</v>
      </c>
      <c r="E491" t="s">
        <v>150</v>
      </c>
      <c r="F491" t="s">
        <v>478</v>
      </c>
      <c r="G491" t="s">
        <v>479</v>
      </c>
      <c r="H491" t="s">
        <v>496</v>
      </c>
      <c r="I491" t="s">
        <v>483</v>
      </c>
      <c r="J491">
        <v>78.6949752746157</v>
      </c>
    </row>
    <row r="492" spans="1:10" x14ac:dyDescent="0.35">
      <c r="A492" s="14">
        <v>164</v>
      </c>
      <c r="B492" t="s">
        <v>277</v>
      </c>
      <c r="C492" t="s">
        <v>278</v>
      </c>
      <c r="D492" t="s">
        <v>254</v>
      </c>
      <c r="E492" t="s">
        <v>82</v>
      </c>
      <c r="F492" t="s">
        <v>485</v>
      </c>
      <c r="G492" t="s">
        <v>486</v>
      </c>
      <c r="H492" t="s">
        <v>492</v>
      </c>
      <c r="I492" t="s">
        <v>482</v>
      </c>
      <c r="J492">
        <v>100</v>
      </c>
    </row>
    <row r="493" spans="1:10" x14ac:dyDescent="0.35">
      <c r="A493" s="14">
        <v>165</v>
      </c>
      <c r="B493" t="s">
        <v>185</v>
      </c>
      <c r="C493" t="s">
        <v>186</v>
      </c>
      <c r="D493" t="s">
        <v>30</v>
      </c>
      <c r="E493" t="s">
        <v>31</v>
      </c>
      <c r="F493" t="s">
        <v>478</v>
      </c>
      <c r="G493" t="s">
        <v>479</v>
      </c>
      <c r="H493" t="s">
        <v>490</v>
      </c>
      <c r="I493" t="s">
        <v>481</v>
      </c>
      <c r="J493">
        <v>46.335341781151897</v>
      </c>
    </row>
    <row r="494" spans="1:10" x14ac:dyDescent="0.35">
      <c r="A494" s="14">
        <v>165</v>
      </c>
      <c r="B494" t="s">
        <v>185</v>
      </c>
      <c r="C494" t="s">
        <v>186</v>
      </c>
      <c r="D494" t="s">
        <v>30</v>
      </c>
      <c r="E494" t="s">
        <v>31</v>
      </c>
      <c r="F494" t="s">
        <v>478</v>
      </c>
      <c r="G494" t="s">
        <v>479</v>
      </c>
      <c r="H494" t="s">
        <v>490</v>
      </c>
      <c r="I494" t="s">
        <v>482</v>
      </c>
      <c r="J494">
        <v>47.758574111790097</v>
      </c>
    </row>
    <row r="495" spans="1:10" x14ac:dyDescent="0.35">
      <c r="A495" s="14">
        <v>165</v>
      </c>
      <c r="B495" t="s">
        <v>185</v>
      </c>
      <c r="C495" t="s">
        <v>186</v>
      </c>
      <c r="D495" t="s">
        <v>30</v>
      </c>
      <c r="E495" t="s">
        <v>31</v>
      </c>
      <c r="F495" t="s">
        <v>478</v>
      </c>
      <c r="G495" t="s">
        <v>479</v>
      </c>
      <c r="H495" t="s">
        <v>490</v>
      </c>
      <c r="I495" t="s">
        <v>483</v>
      </c>
      <c r="J495">
        <v>5.9060841070594599</v>
      </c>
    </row>
    <row r="496" spans="1:10" x14ac:dyDescent="0.35">
      <c r="A496" s="14">
        <v>166</v>
      </c>
      <c r="B496" t="s">
        <v>259</v>
      </c>
      <c r="C496" t="s">
        <v>260</v>
      </c>
      <c r="D496" t="s">
        <v>82</v>
      </c>
      <c r="E496" t="s">
        <v>154</v>
      </c>
      <c r="F496" t="s">
        <v>485</v>
      </c>
      <c r="G496" t="s">
        <v>486</v>
      </c>
      <c r="H496" t="s">
        <v>492</v>
      </c>
      <c r="I496" t="s">
        <v>482</v>
      </c>
      <c r="J496">
        <v>92.805080145666693</v>
      </c>
    </row>
    <row r="497" spans="1:10" x14ac:dyDescent="0.35">
      <c r="A497" s="14">
        <v>166</v>
      </c>
      <c r="B497" t="s">
        <v>259</v>
      </c>
      <c r="C497" t="s">
        <v>260</v>
      </c>
      <c r="D497" t="s">
        <v>82</v>
      </c>
      <c r="E497" t="s">
        <v>154</v>
      </c>
      <c r="F497" t="s">
        <v>485</v>
      </c>
      <c r="G497" t="s">
        <v>486</v>
      </c>
      <c r="H497" t="s">
        <v>492</v>
      </c>
      <c r="I497" t="s">
        <v>483</v>
      </c>
      <c r="J497">
        <v>7.1949198543333299</v>
      </c>
    </row>
    <row r="498" spans="1:10" x14ac:dyDescent="0.35">
      <c r="A498" s="14">
        <v>167</v>
      </c>
      <c r="B498" t="s">
        <v>166</v>
      </c>
      <c r="C498" t="s">
        <v>167</v>
      </c>
      <c r="D498" t="s">
        <v>35</v>
      </c>
      <c r="E498" t="s">
        <v>168</v>
      </c>
      <c r="F498" t="s">
        <v>478</v>
      </c>
      <c r="G498" t="s">
        <v>479</v>
      </c>
      <c r="H498" t="s">
        <v>496</v>
      </c>
      <c r="I498" t="s">
        <v>488</v>
      </c>
      <c r="J498">
        <v>33.483170754505601</v>
      </c>
    </row>
    <row r="499" spans="1:10" x14ac:dyDescent="0.35">
      <c r="A499" s="14">
        <v>167</v>
      </c>
      <c r="B499" t="s">
        <v>166</v>
      </c>
      <c r="C499" t="s">
        <v>167</v>
      </c>
      <c r="D499" t="s">
        <v>35</v>
      </c>
      <c r="E499" t="s">
        <v>168</v>
      </c>
      <c r="F499" t="s">
        <v>478</v>
      </c>
      <c r="G499" t="s">
        <v>479</v>
      </c>
      <c r="H499" t="s">
        <v>496</v>
      </c>
      <c r="I499" t="s">
        <v>489</v>
      </c>
      <c r="J499">
        <v>1.68569948000139</v>
      </c>
    </row>
    <row r="500" spans="1:10" x14ac:dyDescent="0.35">
      <c r="A500" s="14">
        <v>167</v>
      </c>
      <c r="B500" t="s">
        <v>166</v>
      </c>
      <c r="C500" t="s">
        <v>167</v>
      </c>
      <c r="D500" t="s">
        <v>35</v>
      </c>
      <c r="E500" t="s">
        <v>168</v>
      </c>
      <c r="F500" t="s">
        <v>478</v>
      </c>
      <c r="G500" t="s">
        <v>479</v>
      </c>
      <c r="H500" t="s">
        <v>496</v>
      </c>
      <c r="I500" t="s">
        <v>497</v>
      </c>
      <c r="J500">
        <v>16.0324425962745</v>
      </c>
    </row>
    <row r="501" spans="1:10" x14ac:dyDescent="0.35">
      <c r="A501" s="14">
        <v>167</v>
      </c>
      <c r="B501" t="s">
        <v>166</v>
      </c>
      <c r="C501" t="s">
        <v>167</v>
      </c>
      <c r="D501" t="s">
        <v>35</v>
      </c>
      <c r="E501" t="s">
        <v>168</v>
      </c>
      <c r="F501" t="s">
        <v>478</v>
      </c>
      <c r="G501" t="s">
        <v>479</v>
      </c>
      <c r="H501" t="s">
        <v>496</v>
      </c>
      <c r="I501" t="s">
        <v>481</v>
      </c>
      <c r="J501">
        <v>14.5036437992021</v>
      </c>
    </row>
    <row r="502" spans="1:10" x14ac:dyDescent="0.35">
      <c r="A502" s="14">
        <v>167</v>
      </c>
      <c r="B502" t="s">
        <v>166</v>
      </c>
      <c r="C502" t="s">
        <v>167</v>
      </c>
      <c r="D502" t="s">
        <v>35</v>
      </c>
      <c r="E502" t="s">
        <v>168</v>
      </c>
      <c r="F502" t="s">
        <v>478</v>
      </c>
      <c r="G502" t="s">
        <v>479</v>
      </c>
      <c r="H502" t="s">
        <v>496</v>
      </c>
      <c r="I502" t="s">
        <v>482</v>
      </c>
      <c r="J502">
        <v>23.211282854153598</v>
      </c>
    </row>
    <row r="503" spans="1:10" x14ac:dyDescent="0.35">
      <c r="A503" s="14">
        <v>167</v>
      </c>
      <c r="B503" t="s">
        <v>166</v>
      </c>
      <c r="C503" t="s">
        <v>167</v>
      </c>
      <c r="D503" t="s">
        <v>35</v>
      </c>
      <c r="E503" t="s">
        <v>168</v>
      </c>
      <c r="F503" t="s">
        <v>478</v>
      </c>
      <c r="G503" t="s">
        <v>479</v>
      </c>
      <c r="H503" t="s">
        <v>496</v>
      </c>
      <c r="I503" t="s">
        <v>483</v>
      </c>
      <c r="J503">
        <v>11.083760515850001</v>
      </c>
    </row>
    <row r="504" spans="1:10" x14ac:dyDescent="0.35">
      <c r="A504" s="14">
        <v>168</v>
      </c>
      <c r="B504" t="s">
        <v>290</v>
      </c>
      <c r="C504" t="s">
        <v>291</v>
      </c>
      <c r="D504" t="s">
        <v>154</v>
      </c>
      <c r="E504" t="s">
        <v>142</v>
      </c>
      <c r="F504" t="s">
        <v>485</v>
      </c>
      <c r="G504" t="s">
        <v>486</v>
      </c>
      <c r="H504" t="s">
        <v>492</v>
      </c>
      <c r="I504" t="s">
        <v>482</v>
      </c>
      <c r="J504">
        <v>93.065744938961501</v>
      </c>
    </row>
    <row r="505" spans="1:10" x14ac:dyDescent="0.35">
      <c r="A505" s="14">
        <v>168</v>
      </c>
      <c r="B505" t="s">
        <v>290</v>
      </c>
      <c r="C505" t="s">
        <v>291</v>
      </c>
      <c r="D505" t="s">
        <v>154</v>
      </c>
      <c r="E505" t="s">
        <v>142</v>
      </c>
      <c r="F505" t="s">
        <v>485</v>
      </c>
      <c r="G505" t="s">
        <v>486</v>
      </c>
      <c r="H505" t="s">
        <v>492</v>
      </c>
      <c r="I505" t="s">
        <v>483</v>
      </c>
      <c r="J505">
        <v>6.9342550610384004</v>
      </c>
    </row>
    <row r="506" spans="1:10" x14ac:dyDescent="0.35">
      <c r="A506" s="14">
        <v>169</v>
      </c>
      <c r="B506" t="s">
        <v>452</v>
      </c>
      <c r="C506" t="s">
        <v>453</v>
      </c>
      <c r="D506" t="s">
        <v>454</v>
      </c>
      <c r="E506" t="s">
        <v>128</v>
      </c>
      <c r="F506" t="s">
        <v>485</v>
      </c>
      <c r="G506" t="s">
        <v>486</v>
      </c>
      <c r="H506" t="s">
        <v>487</v>
      </c>
      <c r="I506" t="s">
        <v>482</v>
      </c>
      <c r="J506">
        <v>7.0393856593124697</v>
      </c>
    </row>
    <row r="507" spans="1:10" x14ac:dyDescent="0.35">
      <c r="A507" s="14">
        <v>169</v>
      </c>
      <c r="B507" t="s">
        <v>452</v>
      </c>
      <c r="C507" t="s">
        <v>453</v>
      </c>
      <c r="D507" t="s">
        <v>454</v>
      </c>
      <c r="E507" t="s">
        <v>128</v>
      </c>
      <c r="F507" t="s">
        <v>485</v>
      </c>
      <c r="G507" t="s">
        <v>486</v>
      </c>
      <c r="H507" t="s">
        <v>487</v>
      </c>
      <c r="I507" t="s">
        <v>483</v>
      </c>
      <c r="J507">
        <v>92.960614340683904</v>
      </c>
    </row>
    <row r="508" spans="1:10" x14ac:dyDescent="0.35">
      <c r="A508" s="14">
        <v>170</v>
      </c>
      <c r="B508" t="s">
        <v>418</v>
      </c>
      <c r="C508" t="s">
        <v>419</v>
      </c>
      <c r="D508" t="s">
        <v>154</v>
      </c>
      <c r="E508" t="s">
        <v>420</v>
      </c>
      <c r="F508" t="s">
        <v>485</v>
      </c>
      <c r="G508" t="s">
        <v>479</v>
      </c>
      <c r="H508" t="s">
        <v>492</v>
      </c>
      <c r="I508" t="s">
        <v>482</v>
      </c>
      <c r="J508">
        <v>96.092015966755199</v>
      </c>
    </row>
    <row r="509" spans="1:10" x14ac:dyDescent="0.35">
      <c r="A509" s="14">
        <v>170</v>
      </c>
      <c r="B509" t="s">
        <v>418</v>
      </c>
      <c r="C509" t="s">
        <v>419</v>
      </c>
      <c r="D509" t="s">
        <v>154</v>
      </c>
      <c r="E509" t="s">
        <v>420</v>
      </c>
      <c r="F509" t="s">
        <v>485</v>
      </c>
      <c r="G509" t="s">
        <v>479</v>
      </c>
      <c r="H509" t="s">
        <v>492</v>
      </c>
      <c r="I509" t="s">
        <v>483</v>
      </c>
      <c r="J509">
        <v>3.9079840332447602</v>
      </c>
    </row>
    <row r="510" spans="1:10" x14ac:dyDescent="0.35">
      <c r="A510" s="14">
        <v>171</v>
      </c>
      <c r="B510" t="s">
        <v>421</v>
      </c>
      <c r="C510" t="s">
        <v>422</v>
      </c>
      <c r="D510" t="s">
        <v>413</v>
      </c>
      <c r="E510" t="s">
        <v>113</v>
      </c>
      <c r="F510" t="s">
        <v>485</v>
      </c>
      <c r="G510" t="s">
        <v>479</v>
      </c>
      <c r="H510" t="s">
        <v>496</v>
      </c>
      <c r="I510" t="s">
        <v>489</v>
      </c>
      <c r="J510">
        <v>8.4420056867371098</v>
      </c>
    </row>
    <row r="511" spans="1:10" x14ac:dyDescent="0.35">
      <c r="A511" s="14">
        <v>171</v>
      </c>
      <c r="B511" t="s">
        <v>421</v>
      </c>
      <c r="C511" t="s">
        <v>422</v>
      </c>
      <c r="D511" t="s">
        <v>413</v>
      </c>
      <c r="E511" t="s">
        <v>113</v>
      </c>
      <c r="F511" t="s">
        <v>485</v>
      </c>
      <c r="G511" t="s">
        <v>479</v>
      </c>
      <c r="H511" t="s">
        <v>496</v>
      </c>
      <c r="I511" t="s">
        <v>482</v>
      </c>
      <c r="J511">
        <v>9.9209342855139493</v>
      </c>
    </row>
    <row r="512" spans="1:10" x14ac:dyDescent="0.35">
      <c r="A512" s="14">
        <v>171</v>
      </c>
      <c r="B512" t="s">
        <v>421</v>
      </c>
      <c r="C512" t="s">
        <v>422</v>
      </c>
      <c r="D512" t="s">
        <v>413</v>
      </c>
      <c r="E512" t="s">
        <v>113</v>
      </c>
      <c r="F512" t="s">
        <v>485</v>
      </c>
      <c r="G512" t="s">
        <v>479</v>
      </c>
      <c r="H512" t="s">
        <v>496</v>
      </c>
      <c r="I512" t="s">
        <v>483</v>
      </c>
      <c r="J512">
        <v>81.637060027748902</v>
      </c>
    </row>
    <row r="513" spans="1:10" x14ac:dyDescent="0.35">
      <c r="A513" s="14">
        <v>172</v>
      </c>
      <c r="B513" t="s">
        <v>413</v>
      </c>
      <c r="C513" t="s">
        <v>414</v>
      </c>
      <c r="D513" t="s">
        <v>35</v>
      </c>
      <c r="E513" t="s">
        <v>410</v>
      </c>
      <c r="F513" t="s">
        <v>485</v>
      </c>
      <c r="G513" t="s">
        <v>479</v>
      </c>
      <c r="H513" t="s">
        <v>496</v>
      </c>
      <c r="I513" t="s">
        <v>489</v>
      </c>
      <c r="J513">
        <v>12.126387888179</v>
      </c>
    </row>
    <row r="514" spans="1:10" x14ac:dyDescent="0.35">
      <c r="A514" s="14">
        <v>172</v>
      </c>
      <c r="B514" t="s">
        <v>413</v>
      </c>
      <c r="C514" t="s">
        <v>414</v>
      </c>
      <c r="D514" t="s">
        <v>35</v>
      </c>
      <c r="E514" t="s">
        <v>410</v>
      </c>
      <c r="F514" t="s">
        <v>485</v>
      </c>
      <c r="G514" t="s">
        <v>479</v>
      </c>
      <c r="H514" t="s">
        <v>496</v>
      </c>
      <c r="I514" t="s">
        <v>482</v>
      </c>
      <c r="J514">
        <v>0</v>
      </c>
    </row>
    <row r="515" spans="1:10" x14ac:dyDescent="0.35">
      <c r="A515" s="14">
        <v>172</v>
      </c>
      <c r="B515" t="s">
        <v>413</v>
      </c>
      <c r="C515" t="s">
        <v>414</v>
      </c>
      <c r="D515" t="s">
        <v>35</v>
      </c>
      <c r="E515" t="s">
        <v>410</v>
      </c>
      <c r="F515" t="s">
        <v>485</v>
      </c>
      <c r="G515" t="s">
        <v>479</v>
      </c>
      <c r="H515" t="s">
        <v>496</v>
      </c>
      <c r="I515" t="s">
        <v>483</v>
      </c>
      <c r="J515">
        <v>87.873612111820805</v>
      </c>
    </row>
    <row r="516" spans="1:10" x14ac:dyDescent="0.35">
      <c r="A516" s="14">
        <v>173</v>
      </c>
      <c r="B516" t="s">
        <v>411</v>
      </c>
      <c r="C516" t="s">
        <v>412</v>
      </c>
      <c r="D516" t="s">
        <v>2</v>
      </c>
      <c r="E516" t="s">
        <v>410</v>
      </c>
      <c r="F516" t="s">
        <v>485</v>
      </c>
      <c r="G516" t="s">
        <v>479</v>
      </c>
      <c r="H516" t="s">
        <v>496</v>
      </c>
      <c r="I516" t="s">
        <v>489</v>
      </c>
      <c r="J516">
        <v>48.4778676707705</v>
      </c>
    </row>
    <row r="517" spans="1:10" x14ac:dyDescent="0.35">
      <c r="A517" s="14">
        <v>173</v>
      </c>
      <c r="B517" t="s">
        <v>411</v>
      </c>
      <c r="C517" t="s">
        <v>412</v>
      </c>
      <c r="D517" t="s">
        <v>2</v>
      </c>
      <c r="E517" t="s">
        <v>410</v>
      </c>
      <c r="F517" t="s">
        <v>485</v>
      </c>
      <c r="G517" t="s">
        <v>479</v>
      </c>
      <c r="H517" t="s">
        <v>496</v>
      </c>
      <c r="I517" t="s">
        <v>482</v>
      </c>
      <c r="J517">
        <v>0</v>
      </c>
    </row>
    <row r="518" spans="1:10" x14ac:dyDescent="0.35">
      <c r="A518" s="14">
        <v>173</v>
      </c>
      <c r="B518" t="s">
        <v>411</v>
      </c>
      <c r="C518" t="s">
        <v>412</v>
      </c>
      <c r="D518" t="s">
        <v>2</v>
      </c>
      <c r="E518" t="s">
        <v>410</v>
      </c>
      <c r="F518" t="s">
        <v>485</v>
      </c>
      <c r="G518" t="s">
        <v>479</v>
      </c>
      <c r="H518" t="s">
        <v>496</v>
      </c>
      <c r="I518" t="s">
        <v>483</v>
      </c>
      <c r="J518">
        <v>51.5221323292295</v>
      </c>
    </row>
    <row r="519" spans="1:10" x14ac:dyDescent="0.35">
      <c r="A519" s="14">
        <v>174</v>
      </c>
      <c r="B519" t="s">
        <v>408</v>
      </c>
      <c r="C519" t="s">
        <v>409</v>
      </c>
      <c r="D519" t="s">
        <v>410</v>
      </c>
      <c r="E519" t="s">
        <v>124</v>
      </c>
      <c r="F519" t="s">
        <v>485</v>
      </c>
      <c r="G519" t="s">
        <v>479</v>
      </c>
      <c r="H519" t="s">
        <v>496</v>
      </c>
      <c r="I519" t="s">
        <v>489</v>
      </c>
      <c r="J519">
        <v>1.4084319482612799</v>
      </c>
    </row>
    <row r="520" spans="1:10" x14ac:dyDescent="0.35">
      <c r="A520" s="14">
        <v>174</v>
      </c>
      <c r="B520" t="s">
        <v>408</v>
      </c>
      <c r="C520" t="s">
        <v>409</v>
      </c>
      <c r="D520" t="s">
        <v>410</v>
      </c>
      <c r="E520" t="s">
        <v>124</v>
      </c>
      <c r="F520" t="s">
        <v>485</v>
      </c>
      <c r="G520" t="s">
        <v>479</v>
      </c>
      <c r="H520" t="s">
        <v>496</v>
      </c>
      <c r="I520" t="s">
        <v>501</v>
      </c>
      <c r="J520">
        <v>6.7546540593733999</v>
      </c>
    </row>
    <row r="521" spans="1:10" x14ac:dyDescent="0.35">
      <c r="A521" s="14">
        <v>174</v>
      </c>
      <c r="B521" t="s">
        <v>408</v>
      </c>
      <c r="C521" t="s">
        <v>409</v>
      </c>
      <c r="D521" t="s">
        <v>410</v>
      </c>
      <c r="E521" t="s">
        <v>124</v>
      </c>
      <c r="F521" t="s">
        <v>485</v>
      </c>
      <c r="G521" t="s">
        <v>479</v>
      </c>
      <c r="H521" t="s">
        <v>496</v>
      </c>
      <c r="I521" t="s">
        <v>482</v>
      </c>
      <c r="J521">
        <v>0</v>
      </c>
    </row>
    <row r="522" spans="1:10" x14ac:dyDescent="0.35">
      <c r="A522" s="14">
        <v>174</v>
      </c>
      <c r="B522" t="s">
        <v>408</v>
      </c>
      <c r="C522" t="s">
        <v>409</v>
      </c>
      <c r="D522" t="s">
        <v>410</v>
      </c>
      <c r="E522" t="s">
        <v>124</v>
      </c>
      <c r="F522" t="s">
        <v>485</v>
      </c>
      <c r="G522" t="s">
        <v>479</v>
      </c>
      <c r="H522" t="s">
        <v>496</v>
      </c>
      <c r="I522" t="s">
        <v>483</v>
      </c>
      <c r="J522">
        <v>91.836913992365496</v>
      </c>
    </row>
    <row r="523" spans="1:10" x14ac:dyDescent="0.35">
      <c r="A523" s="14">
        <v>175</v>
      </c>
      <c r="B523" t="s">
        <v>0</v>
      </c>
      <c r="C523" t="s">
        <v>1</v>
      </c>
      <c r="D523" t="s">
        <v>2</v>
      </c>
      <c r="E523" t="s">
        <v>3</v>
      </c>
      <c r="F523" t="s">
        <v>478</v>
      </c>
      <c r="G523" t="s">
        <v>479</v>
      </c>
      <c r="H523" t="s">
        <v>496</v>
      </c>
      <c r="I523" t="s">
        <v>501</v>
      </c>
      <c r="J523">
        <v>7.3284083386487398</v>
      </c>
    </row>
    <row r="524" spans="1:10" x14ac:dyDescent="0.35">
      <c r="A524" s="14">
        <v>175</v>
      </c>
      <c r="B524" t="s">
        <v>0</v>
      </c>
      <c r="C524" t="s">
        <v>1</v>
      </c>
      <c r="D524" t="s">
        <v>2</v>
      </c>
      <c r="E524" t="s">
        <v>3</v>
      </c>
      <c r="F524" t="s">
        <v>478</v>
      </c>
      <c r="G524" t="s">
        <v>479</v>
      </c>
      <c r="H524" t="s">
        <v>496</v>
      </c>
      <c r="I524" t="s">
        <v>482</v>
      </c>
      <c r="J524">
        <v>0</v>
      </c>
    </row>
    <row r="525" spans="1:10" x14ac:dyDescent="0.35">
      <c r="A525" s="14">
        <v>175</v>
      </c>
      <c r="B525" t="s">
        <v>0</v>
      </c>
      <c r="C525" t="s">
        <v>1</v>
      </c>
      <c r="D525" t="s">
        <v>2</v>
      </c>
      <c r="E525" t="s">
        <v>3</v>
      </c>
      <c r="F525" t="s">
        <v>478</v>
      </c>
      <c r="G525" t="s">
        <v>479</v>
      </c>
      <c r="H525" t="s">
        <v>496</v>
      </c>
      <c r="I525" t="s">
        <v>483</v>
      </c>
      <c r="J525">
        <v>92.174332567177103</v>
      </c>
    </row>
    <row r="526" spans="1:10" x14ac:dyDescent="0.35">
      <c r="A526" s="14">
        <v>176</v>
      </c>
      <c r="B526" t="s">
        <v>403</v>
      </c>
      <c r="C526" t="s">
        <v>404</v>
      </c>
      <c r="D526" t="s">
        <v>405</v>
      </c>
      <c r="E526" t="s">
        <v>2</v>
      </c>
      <c r="F526" t="s">
        <v>485</v>
      </c>
      <c r="G526" t="s">
        <v>479</v>
      </c>
      <c r="H526" t="s">
        <v>496</v>
      </c>
      <c r="I526" t="s">
        <v>481</v>
      </c>
      <c r="J526">
        <v>28.042612269330501</v>
      </c>
    </row>
    <row r="527" spans="1:10" x14ac:dyDescent="0.35">
      <c r="A527" s="14">
        <v>176</v>
      </c>
      <c r="B527" t="s">
        <v>403</v>
      </c>
      <c r="C527" t="s">
        <v>404</v>
      </c>
      <c r="D527" t="s">
        <v>405</v>
      </c>
      <c r="E527" t="s">
        <v>2</v>
      </c>
      <c r="F527" t="s">
        <v>485</v>
      </c>
      <c r="G527" t="s">
        <v>479</v>
      </c>
      <c r="H527" t="s">
        <v>496</v>
      </c>
      <c r="I527" t="s">
        <v>482</v>
      </c>
      <c r="J527">
        <v>0</v>
      </c>
    </row>
    <row r="528" spans="1:10" x14ac:dyDescent="0.35">
      <c r="A528" s="14">
        <v>176</v>
      </c>
      <c r="B528" t="s">
        <v>403</v>
      </c>
      <c r="C528" t="s">
        <v>404</v>
      </c>
      <c r="D528" t="s">
        <v>405</v>
      </c>
      <c r="E528" t="s">
        <v>2</v>
      </c>
      <c r="F528" t="s">
        <v>485</v>
      </c>
      <c r="G528" t="s">
        <v>479</v>
      </c>
      <c r="H528" t="s">
        <v>496</v>
      </c>
      <c r="I528" t="s">
        <v>483</v>
      </c>
      <c r="J528">
        <v>71.957387730669495</v>
      </c>
    </row>
    <row r="529" spans="1:10" x14ac:dyDescent="0.35">
      <c r="A529" s="14">
        <v>177</v>
      </c>
      <c r="B529" t="s">
        <v>168</v>
      </c>
      <c r="C529" t="s">
        <v>214</v>
      </c>
      <c r="D529" t="s">
        <v>215</v>
      </c>
      <c r="E529" t="s">
        <v>210</v>
      </c>
      <c r="F529" t="s">
        <v>478</v>
      </c>
      <c r="G529" t="s">
        <v>479</v>
      </c>
      <c r="H529" t="s">
        <v>496</v>
      </c>
      <c r="I529" t="s">
        <v>488</v>
      </c>
      <c r="J529">
        <v>14.940346476423199</v>
      </c>
    </row>
    <row r="530" spans="1:10" x14ac:dyDescent="0.35">
      <c r="A530" s="14">
        <v>177</v>
      </c>
      <c r="B530" t="s">
        <v>168</v>
      </c>
      <c r="C530" t="s">
        <v>214</v>
      </c>
      <c r="D530" t="s">
        <v>215</v>
      </c>
      <c r="E530" t="s">
        <v>210</v>
      </c>
      <c r="F530" t="s">
        <v>478</v>
      </c>
      <c r="G530" t="s">
        <v>479</v>
      </c>
      <c r="H530" t="s">
        <v>496</v>
      </c>
      <c r="I530" t="s">
        <v>489</v>
      </c>
      <c r="J530">
        <v>4.9489987919527696</v>
      </c>
    </row>
    <row r="531" spans="1:10" x14ac:dyDescent="0.35">
      <c r="A531" s="14">
        <v>177</v>
      </c>
      <c r="B531" t="s">
        <v>168</v>
      </c>
      <c r="C531" t="s">
        <v>214</v>
      </c>
      <c r="D531" t="s">
        <v>215</v>
      </c>
      <c r="E531" t="s">
        <v>210</v>
      </c>
      <c r="F531" t="s">
        <v>478</v>
      </c>
      <c r="G531" t="s">
        <v>479</v>
      </c>
      <c r="H531" t="s">
        <v>496</v>
      </c>
      <c r="I531" t="s">
        <v>500</v>
      </c>
      <c r="J531">
        <v>7.9832135779315305E-2</v>
      </c>
    </row>
    <row r="532" spans="1:10" x14ac:dyDescent="0.35">
      <c r="A532" s="14">
        <v>177</v>
      </c>
      <c r="B532" t="s">
        <v>168</v>
      </c>
      <c r="C532" t="s">
        <v>214</v>
      </c>
      <c r="D532" t="s">
        <v>215</v>
      </c>
      <c r="E532" t="s">
        <v>210</v>
      </c>
      <c r="F532" t="s">
        <v>478</v>
      </c>
      <c r="G532" t="s">
        <v>479</v>
      </c>
      <c r="H532" t="s">
        <v>496</v>
      </c>
      <c r="I532" t="s">
        <v>497</v>
      </c>
      <c r="J532">
        <v>35.938154292375302</v>
      </c>
    </row>
    <row r="533" spans="1:10" x14ac:dyDescent="0.35">
      <c r="A533" s="14">
        <v>177</v>
      </c>
      <c r="B533" t="s">
        <v>168</v>
      </c>
      <c r="C533" t="s">
        <v>214</v>
      </c>
      <c r="D533" t="s">
        <v>215</v>
      </c>
      <c r="E533" t="s">
        <v>210</v>
      </c>
      <c r="F533" t="s">
        <v>478</v>
      </c>
      <c r="G533" t="s">
        <v>479</v>
      </c>
      <c r="H533" t="s">
        <v>496</v>
      </c>
      <c r="I533" t="s">
        <v>481</v>
      </c>
      <c r="J533">
        <v>11.0656618869625</v>
      </c>
    </row>
    <row r="534" spans="1:10" x14ac:dyDescent="0.35">
      <c r="A534" s="14">
        <v>177</v>
      </c>
      <c r="B534" t="s">
        <v>168</v>
      </c>
      <c r="C534" t="s">
        <v>214</v>
      </c>
      <c r="D534" t="s">
        <v>215</v>
      </c>
      <c r="E534" t="s">
        <v>210</v>
      </c>
      <c r="F534" t="s">
        <v>478</v>
      </c>
      <c r="G534" t="s">
        <v>479</v>
      </c>
      <c r="H534" t="s">
        <v>496</v>
      </c>
      <c r="I534" t="s">
        <v>482</v>
      </c>
      <c r="J534">
        <v>1.13595672384238</v>
      </c>
    </row>
    <row r="535" spans="1:10" x14ac:dyDescent="0.35">
      <c r="A535" s="14">
        <v>177</v>
      </c>
      <c r="B535" t="s">
        <v>168</v>
      </c>
      <c r="C535" t="s">
        <v>214</v>
      </c>
      <c r="D535" t="s">
        <v>215</v>
      </c>
      <c r="E535" t="s">
        <v>210</v>
      </c>
      <c r="F535" t="s">
        <v>478</v>
      </c>
      <c r="G535" t="s">
        <v>479</v>
      </c>
      <c r="H535" t="s">
        <v>496</v>
      </c>
      <c r="I535" t="s">
        <v>483</v>
      </c>
      <c r="J535">
        <v>31.8910497331795</v>
      </c>
    </row>
    <row r="536" spans="1:10" x14ac:dyDescent="0.35">
      <c r="A536" s="14">
        <v>178</v>
      </c>
      <c r="B536" t="s">
        <v>279</v>
      </c>
      <c r="C536" t="s">
        <v>280</v>
      </c>
      <c r="D536" t="s">
        <v>154</v>
      </c>
      <c r="E536" t="s">
        <v>131</v>
      </c>
      <c r="F536" t="s">
        <v>485</v>
      </c>
      <c r="G536" t="s">
        <v>486</v>
      </c>
      <c r="H536" t="s">
        <v>492</v>
      </c>
      <c r="I536" t="s">
        <v>488</v>
      </c>
      <c r="J536">
        <v>28.5780449961965</v>
      </c>
    </row>
    <row r="537" spans="1:10" x14ac:dyDescent="0.35">
      <c r="A537" s="14">
        <v>178</v>
      </c>
      <c r="B537" t="s">
        <v>279</v>
      </c>
      <c r="C537" t="s">
        <v>280</v>
      </c>
      <c r="D537" t="s">
        <v>154</v>
      </c>
      <c r="E537" t="s">
        <v>131</v>
      </c>
      <c r="F537" t="s">
        <v>485</v>
      </c>
      <c r="G537" t="s">
        <v>486</v>
      </c>
      <c r="H537" t="s">
        <v>492</v>
      </c>
      <c r="I537" t="s">
        <v>482</v>
      </c>
      <c r="J537">
        <v>0</v>
      </c>
    </row>
    <row r="538" spans="1:10" x14ac:dyDescent="0.35">
      <c r="A538" s="14">
        <v>178</v>
      </c>
      <c r="B538" t="s">
        <v>279</v>
      </c>
      <c r="C538" t="s">
        <v>280</v>
      </c>
      <c r="D538" t="s">
        <v>154</v>
      </c>
      <c r="E538" t="s">
        <v>131</v>
      </c>
      <c r="F538" t="s">
        <v>485</v>
      </c>
      <c r="G538" t="s">
        <v>486</v>
      </c>
      <c r="H538" t="s">
        <v>492</v>
      </c>
      <c r="I538" t="s">
        <v>483</v>
      </c>
      <c r="J538">
        <v>71.421955003803504</v>
      </c>
    </row>
    <row r="539" spans="1:10" x14ac:dyDescent="0.35">
      <c r="A539" s="14">
        <v>179</v>
      </c>
      <c r="B539" t="s">
        <v>284</v>
      </c>
      <c r="C539" t="s">
        <v>285</v>
      </c>
      <c r="D539" t="s">
        <v>63</v>
      </c>
      <c r="E539" t="s">
        <v>63</v>
      </c>
      <c r="F539" t="s">
        <v>485</v>
      </c>
      <c r="G539" t="s">
        <v>486</v>
      </c>
      <c r="H539" t="s">
        <v>492</v>
      </c>
      <c r="I539" t="s">
        <v>481</v>
      </c>
      <c r="J539">
        <v>0</v>
      </c>
    </row>
    <row r="540" spans="1:10" x14ac:dyDescent="0.35">
      <c r="A540" s="14">
        <v>179</v>
      </c>
      <c r="B540" t="s">
        <v>284</v>
      </c>
      <c r="C540" t="s">
        <v>285</v>
      </c>
      <c r="D540" t="s">
        <v>63</v>
      </c>
      <c r="E540" t="s">
        <v>63</v>
      </c>
      <c r="F540" t="s">
        <v>485</v>
      </c>
      <c r="G540" t="s">
        <v>486</v>
      </c>
      <c r="H540" t="s">
        <v>492</v>
      </c>
      <c r="I540" t="s">
        <v>482</v>
      </c>
      <c r="J540">
        <v>0</v>
      </c>
    </row>
    <row r="541" spans="1:10" x14ac:dyDescent="0.35">
      <c r="A541" s="14">
        <v>179</v>
      </c>
      <c r="B541" t="s">
        <v>284</v>
      </c>
      <c r="C541" t="s">
        <v>285</v>
      </c>
      <c r="D541" t="s">
        <v>63</v>
      </c>
      <c r="E541" t="s">
        <v>63</v>
      </c>
      <c r="F541" t="s">
        <v>485</v>
      </c>
      <c r="G541" t="s">
        <v>486</v>
      </c>
      <c r="H541" t="s">
        <v>492</v>
      </c>
      <c r="I541" t="s">
        <v>483</v>
      </c>
      <c r="J541">
        <v>100</v>
      </c>
    </row>
    <row r="542" spans="1:10" x14ac:dyDescent="0.35">
      <c r="A542" s="14">
        <v>180</v>
      </c>
      <c r="B542" t="s">
        <v>303</v>
      </c>
      <c r="C542" t="s">
        <v>304</v>
      </c>
      <c r="D542" t="s">
        <v>140</v>
      </c>
      <c r="E542" t="s">
        <v>145</v>
      </c>
      <c r="F542" t="s">
        <v>485</v>
      </c>
      <c r="G542" t="s">
        <v>486</v>
      </c>
      <c r="H542" t="s">
        <v>492</v>
      </c>
      <c r="I542" t="s">
        <v>483</v>
      </c>
      <c r="J542">
        <v>100</v>
      </c>
    </row>
    <row r="543" spans="1:10" x14ac:dyDescent="0.35">
      <c r="A543" s="14">
        <v>181</v>
      </c>
      <c r="B543" t="s">
        <v>334</v>
      </c>
      <c r="C543" t="s">
        <v>335</v>
      </c>
      <c r="D543" t="s">
        <v>255</v>
      </c>
      <c r="E543" t="s">
        <v>332</v>
      </c>
      <c r="F543" t="s">
        <v>485</v>
      </c>
      <c r="G543" t="s">
        <v>486</v>
      </c>
      <c r="H543" t="s">
        <v>492</v>
      </c>
      <c r="I543" t="s">
        <v>482</v>
      </c>
      <c r="J543">
        <v>0</v>
      </c>
    </row>
    <row r="544" spans="1:10" x14ac:dyDescent="0.35">
      <c r="A544" s="14">
        <v>181</v>
      </c>
      <c r="B544" t="s">
        <v>334</v>
      </c>
      <c r="C544" t="s">
        <v>335</v>
      </c>
      <c r="D544" t="s">
        <v>255</v>
      </c>
      <c r="E544" t="s">
        <v>332</v>
      </c>
      <c r="F544" t="s">
        <v>485</v>
      </c>
      <c r="G544" t="s">
        <v>486</v>
      </c>
      <c r="H544" t="s">
        <v>492</v>
      </c>
      <c r="I544" t="s">
        <v>483</v>
      </c>
      <c r="J544">
        <v>100</v>
      </c>
    </row>
    <row r="545" spans="1:10" x14ac:dyDescent="0.35">
      <c r="A545" s="14">
        <v>182</v>
      </c>
      <c r="B545" t="s">
        <v>380</v>
      </c>
      <c r="C545" t="s">
        <v>381</v>
      </c>
      <c r="D545" t="s">
        <v>378</v>
      </c>
      <c r="E545" t="s">
        <v>18</v>
      </c>
      <c r="F545" t="s">
        <v>485</v>
      </c>
      <c r="G545" t="s">
        <v>486</v>
      </c>
      <c r="H545" t="s">
        <v>480</v>
      </c>
      <c r="I545" t="s">
        <v>489</v>
      </c>
      <c r="J545">
        <v>0</v>
      </c>
    </row>
    <row r="546" spans="1:10" x14ac:dyDescent="0.35">
      <c r="A546" s="14">
        <v>182</v>
      </c>
      <c r="B546" t="s">
        <v>380</v>
      </c>
      <c r="C546" t="s">
        <v>381</v>
      </c>
      <c r="D546" t="s">
        <v>378</v>
      </c>
      <c r="E546" t="s">
        <v>18</v>
      </c>
      <c r="F546" t="s">
        <v>485</v>
      </c>
      <c r="G546" t="s">
        <v>486</v>
      </c>
      <c r="H546" t="s">
        <v>480</v>
      </c>
      <c r="I546" t="s">
        <v>481</v>
      </c>
      <c r="J546">
        <v>79.112950712980705</v>
      </c>
    </row>
    <row r="547" spans="1:10" x14ac:dyDescent="0.35">
      <c r="A547" s="14">
        <v>182</v>
      </c>
      <c r="B547" t="s">
        <v>380</v>
      </c>
      <c r="C547" t="s">
        <v>381</v>
      </c>
      <c r="D547" t="s">
        <v>378</v>
      </c>
      <c r="E547" t="s">
        <v>18</v>
      </c>
      <c r="F547" t="s">
        <v>485</v>
      </c>
      <c r="G547" t="s">
        <v>486</v>
      </c>
      <c r="H547" t="s">
        <v>480</v>
      </c>
      <c r="I547" t="s">
        <v>482</v>
      </c>
      <c r="J547">
        <v>2.2020102369636398</v>
      </c>
    </row>
    <row r="548" spans="1:10" x14ac:dyDescent="0.35">
      <c r="A548" s="14">
        <v>182</v>
      </c>
      <c r="B548" t="s">
        <v>380</v>
      </c>
      <c r="C548" t="s">
        <v>381</v>
      </c>
      <c r="D548" t="s">
        <v>378</v>
      </c>
      <c r="E548" t="s">
        <v>18</v>
      </c>
      <c r="F548" t="s">
        <v>485</v>
      </c>
      <c r="G548" t="s">
        <v>486</v>
      </c>
      <c r="H548" t="s">
        <v>480</v>
      </c>
      <c r="I548" t="s">
        <v>483</v>
      </c>
      <c r="J548">
        <v>18.6850390500556</v>
      </c>
    </row>
    <row r="549" spans="1:10" x14ac:dyDescent="0.35">
      <c r="A549" s="14">
        <v>183</v>
      </c>
      <c r="B549" t="s">
        <v>271</v>
      </c>
      <c r="C549" t="s">
        <v>272</v>
      </c>
      <c r="D549" t="s">
        <v>269</v>
      </c>
      <c r="E549" t="s">
        <v>107</v>
      </c>
      <c r="F549" t="s">
        <v>485</v>
      </c>
      <c r="G549" t="s">
        <v>486</v>
      </c>
      <c r="H549" t="s">
        <v>492</v>
      </c>
      <c r="I549" t="s">
        <v>482</v>
      </c>
      <c r="J549">
        <v>6.0264099627382803</v>
      </c>
    </row>
    <row r="550" spans="1:10" x14ac:dyDescent="0.35">
      <c r="A550" s="14">
        <v>183</v>
      </c>
      <c r="B550" t="s">
        <v>271</v>
      </c>
      <c r="C550" t="s">
        <v>272</v>
      </c>
      <c r="D550" t="s">
        <v>269</v>
      </c>
      <c r="E550" t="s">
        <v>107</v>
      </c>
      <c r="F550" t="s">
        <v>485</v>
      </c>
      <c r="G550" t="s">
        <v>486</v>
      </c>
      <c r="H550" t="s">
        <v>492</v>
      </c>
      <c r="I550" t="s">
        <v>483</v>
      </c>
      <c r="J550">
        <v>93.973590037250403</v>
      </c>
    </row>
    <row r="551" spans="1:10" x14ac:dyDescent="0.35">
      <c r="A551" s="14">
        <v>184</v>
      </c>
      <c r="B551" t="s">
        <v>143</v>
      </c>
      <c r="C551" t="s">
        <v>144</v>
      </c>
      <c r="D551" t="s">
        <v>7</v>
      </c>
      <c r="E551" t="s">
        <v>145</v>
      </c>
      <c r="F551" t="s">
        <v>478</v>
      </c>
      <c r="G551" t="s">
        <v>479</v>
      </c>
      <c r="H551" t="s">
        <v>492</v>
      </c>
      <c r="I551" t="s">
        <v>488</v>
      </c>
      <c r="J551">
        <v>100</v>
      </c>
    </row>
    <row r="552" spans="1:10" x14ac:dyDescent="0.35">
      <c r="A552" s="14">
        <v>184</v>
      </c>
      <c r="B552" t="s">
        <v>143</v>
      </c>
      <c r="C552" t="s">
        <v>144</v>
      </c>
      <c r="D552" t="s">
        <v>7</v>
      </c>
      <c r="E552" t="s">
        <v>145</v>
      </c>
      <c r="F552" t="s">
        <v>478</v>
      </c>
      <c r="G552" t="s">
        <v>479</v>
      </c>
      <c r="H552" t="s">
        <v>492</v>
      </c>
      <c r="I552" t="s">
        <v>482</v>
      </c>
      <c r="J552">
        <v>0</v>
      </c>
    </row>
    <row r="553" spans="1:10" x14ac:dyDescent="0.35">
      <c r="A553" s="14">
        <v>185</v>
      </c>
      <c r="B553" t="s">
        <v>225</v>
      </c>
      <c r="C553" t="s">
        <v>226</v>
      </c>
      <c r="D553" t="s">
        <v>227</v>
      </c>
      <c r="E553" t="s">
        <v>228</v>
      </c>
      <c r="F553" t="s">
        <v>478</v>
      </c>
      <c r="G553" t="s">
        <v>479</v>
      </c>
      <c r="H553" t="s">
        <v>492</v>
      </c>
      <c r="I553" t="s">
        <v>482</v>
      </c>
      <c r="J553">
        <v>0</v>
      </c>
    </row>
    <row r="554" spans="1:10" x14ac:dyDescent="0.35">
      <c r="A554" s="14">
        <v>185</v>
      </c>
      <c r="B554" t="s">
        <v>225</v>
      </c>
      <c r="C554" t="s">
        <v>226</v>
      </c>
      <c r="D554" t="s">
        <v>227</v>
      </c>
      <c r="E554" t="s">
        <v>228</v>
      </c>
      <c r="F554" t="s">
        <v>478</v>
      </c>
      <c r="G554" t="s">
        <v>479</v>
      </c>
      <c r="H554" t="s">
        <v>492</v>
      </c>
      <c r="I554" t="s">
        <v>483</v>
      </c>
      <c r="J554">
        <v>100</v>
      </c>
    </row>
    <row r="555" spans="1:10" x14ac:dyDescent="0.35">
      <c r="A555" s="14">
        <v>186</v>
      </c>
      <c r="B555" t="s">
        <v>119</v>
      </c>
      <c r="C555" t="s">
        <v>120</v>
      </c>
      <c r="D555" t="s">
        <v>48</v>
      </c>
      <c r="E555" t="s">
        <v>48</v>
      </c>
      <c r="F555" t="s">
        <v>478</v>
      </c>
      <c r="G555" t="s">
        <v>479</v>
      </c>
      <c r="H555" t="s">
        <v>490</v>
      </c>
      <c r="I555" t="s">
        <v>482</v>
      </c>
      <c r="J555">
        <v>100</v>
      </c>
    </row>
    <row r="556" spans="1:10" x14ac:dyDescent="0.35">
      <c r="A556" s="14">
        <v>187</v>
      </c>
      <c r="B556" t="s">
        <v>435</v>
      </c>
      <c r="C556" t="s">
        <v>455</v>
      </c>
      <c r="D556" t="s">
        <v>436</v>
      </c>
      <c r="E556" t="s">
        <v>386</v>
      </c>
      <c r="F556" t="s">
        <v>485</v>
      </c>
      <c r="G556" t="s">
        <v>486</v>
      </c>
      <c r="H556" t="s">
        <v>492</v>
      </c>
      <c r="I556" t="s">
        <v>482</v>
      </c>
      <c r="J556">
        <v>28.0949726589573</v>
      </c>
    </row>
    <row r="557" spans="1:10" x14ac:dyDescent="0.35">
      <c r="A557" s="14">
        <v>187</v>
      </c>
      <c r="B557" t="s">
        <v>435</v>
      </c>
      <c r="C557" t="s">
        <v>455</v>
      </c>
      <c r="D557" t="s">
        <v>436</v>
      </c>
      <c r="E557" t="s">
        <v>386</v>
      </c>
      <c r="F557" t="s">
        <v>485</v>
      </c>
      <c r="G557" t="s">
        <v>486</v>
      </c>
      <c r="H557" t="s">
        <v>492</v>
      </c>
      <c r="I557" t="s">
        <v>483</v>
      </c>
      <c r="J557">
        <v>71.905027341042597</v>
      </c>
    </row>
    <row r="558" spans="1:10" x14ac:dyDescent="0.35">
      <c r="A558" s="14">
        <v>188</v>
      </c>
      <c r="B558" t="s">
        <v>456</v>
      </c>
      <c r="C558" t="s">
        <v>446</v>
      </c>
      <c r="D558" t="s">
        <v>447</v>
      </c>
      <c r="E558" t="s">
        <v>252</v>
      </c>
      <c r="F558" t="s">
        <v>485</v>
      </c>
      <c r="G558" t="s">
        <v>486</v>
      </c>
      <c r="H558" t="s">
        <v>487</v>
      </c>
      <c r="I558" t="s">
        <v>488</v>
      </c>
      <c r="J558">
        <v>8.2288758096336796</v>
      </c>
    </row>
    <row r="559" spans="1:10" x14ac:dyDescent="0.35">
      <c r="A559" s="14">
        <v>188</v>
      </c>
      <c r="B559" t="s">
        <v>456</v>
      </c>
      <c r="C559" t="s">
        <v>446</v>
      </c>
      <c r="D559" t="s">
        <v>447</v>
      </c>
      <c r="E559" t="s">
        <v>252</v>
      </c>
      <c r="F559" t="s">
        <v>485</v>
      </c>
      <c r="G559" t="s">
        <v>486</v>
      </c>
      <c r="H559" t="s">
        <v>487</v>
      </c>
      <c r="I559" t="s">
        <v>481</v>
      </c>
      <c r="J559">
        <v>0</v>
      </c>
    </row>
    <row r="560" spans="1:10" x14ac:dyDescent="0.35">
      <c r="A560" s="14">
        <v>188</v>
      </c>
      <c r="B560" t="s">
        <v>456</v>
      </c>
      <c r="C560" t="s">
        <v>446</v>
      </c>
      <c r="D560" t="s">
        <v>447</v>
      </c>
      <c r="E560" t="s">
        <v>252</v>
      </c>
      <c r="F560" t="s">
        <v>485</v>
      </c>
      <c r="G560" t="s">
        <v>486</v>
      </c>
      <c r="H560" t="s">
        <v>487</v>
      </c>
      <c r="I560" t="s">
        <v>482</v>
      </c>
      <c r="J560">
        <v>23.6305705409432</v>
      </c>
    </row>
    <row r="561" spans="1:10" x14ac:dyDescent="0.35">
      <c r="A561" s="14">
        <v>188</v>
      </c>
      <c r="B561" t="s">
        <v>456</v>
      </c>
      <c r="C561" t="s">
        <v>446</v>
      </c>
      <c r="D561" t="s">
        <v>447</v>
      </c>
      <c r="E561" t="s">
        <v>252</v>
      </c>
      <c r="F561" t="s">
        <v>485</v>
      </c>
      <c r="G561" t="s">
        <v>486</v>
      </c>
      <c r="H561" t="s">
        <v>487</v>
      </c>
      <c r="I561" t="s">
        <v>483</v>
      </c>
      <c r="J561">
        <v>68.140553649263794</v>
      </c>
    </row>
    <row r="562" spans="1:10" x14ac:dyDescent="0.35">
      <c r="A562" s="14">
        <v>189</v>
      </c>
      <c r="B562" t="s">
        <v>457</v>
      </c>
      <c r="C562" t="s">
        <v>448</v>
      </c>
      <c r="D562" t="s">
        <v>142</v>
      </c>
      <c r="E562" t="s">
        <v>145</v>
      </c>
      <c r="F562" t="s">
        <v>485</v>
      </c>
      <c r="G562" t="s">
        <v>486</v>
      </c>
      <c r="H562" t="s">
        <v>492</v>
      </c>
      <c r="I562" t="s">
        <v>488</v>
      </c>
      <c r="J562">
        <v>4.5478690558468902</v>
      </c>
    </row>
    <row r="563" spans="1:10" x14ac:dyDescent="0.35">
      <c r="A563" s="14">
        <v>189</v>
      </c>
      <c r="B563" t="s">
        <v>457</v>
      </c>
      <c r="C563" t="s">
        <v>448</v>
      </c>
      <c r="D563" t="s">
        <v>142</v>
      </c>
      <c r="E563" t="s">
        <v>145</v>
      </c>
      <c r="F563" t="s">
        <v>485</v>
      </c>
      <c r="G563" t="s">
        <v>486</v>
      </c>
      <c r="H563" t="s">
        <v>492</v>
      </c>
      <c r="I563" t="s">
        <v>481</v>
      </c>
      <c r="J563">
        <v>25.2444855556348</v>
      </c>
    </row>
    <row r="564" spans="1:10" x14ac:dyDescent="0.35">
      <c r="A564" s="14">
        <v>189</v>
      </c>
      <c r="B564" t="s">
        <v>457</v>
      </c>
      <c r="C564" t="s">
        <v>448</v>
      </c>
      <c r="D564" t="s">
        <v>142</v>
      </c>
      <c r="E564" t="s">
        <v>145</v>
      </c>
      <c r="F564" t="s">
        <v>485</v>
      </c>
      <c r="G564" t="s">
        <v>486</v>
      </c>
      <c r="H564" t="s">
        <v>492</v>
      </c>
      <c r="I564" t="s">
        <v>482</v>
      </c>
      <c r="J564">
        <v>70.207645388518102</v>
      </c>
    </row>
    <row r="565" spans="1:10" x14ac:dyDescent="0.35">
      <c r="A565" s="14">
        <v>190</v>
      </c>
      <c r="B565" t="s">
        <v>113</v>
      </c>
      <c r="C565" t="s">
        <v>114</v>
      </c>
      <c r="D565" t="s">
        <v>115</v>
      </c>
      <c r="E565" t="s">
        <v>116</v>
      </c>
      <c r="F565" t="s">
        <v>478</v>
      </c>
      <c r="G565" t="s">
        <v>479</v>
      </c>
      <c r="H565" t="s">
        <v>496</v>
      </c>
      <c r="I565" t="s">
        <v>488</v>
      </c>
      <c r="J565">
        <v>0.30503758081744697</v>
      </c>
    </row>
    <row r="566" spans="1:10" x14ac:dyDescent="0.35">
      <c r="A566" s="14">
        <v>190</v>
      </c>
      <c r="B566" t="s">
        <v>113</v>
      </c>
      <c r="C566" t="s">
        <v>114</v>
      </c>
      <c r="D566" t="s">
        <v>115</v>
      </c>
      <c r="E566" t="s">
        <v>116</v>
      </c>
      <c r="F566" t="s">
        <v>478</v>
      </c>
      <c r="G566" t="s">
        <v>479</v>
      </c>
      <c r="H566" t="s">
        <v>496</v>
      </c>
      <c r="I566" t="s">
        <v>489</v>
      </c>
      <c r="J566">
        <v>23.110103606765001</v>
      </c>
    </row>
    <row r="567" spans="1:10" x14ac:dyDescent="0.35">
      <c r="A567" s="14">
        <v>190</v>
      </c>
      <c r="B567" t="s">
        <v>113</v>
      </c>
      <c r="C567" t="s">
        <v>114</v>
      </c>
      <c r="D567" t="s">
        <v>115</v>
      </c>
      <c r="E567" t="s">
        <v>116</v>
      </c>
      <c r="F567" t="s">
        <v>478</v>
      </c>
      <c r="G567" t="s">
        <v>479</v>
      </c>
      <c r="H567" t="s">
        <v>496</v>
      </c>
      <c r="I567" t="s">
        <v>497</v>
      </c>
      <c r="J567">
        <v>0</v>
      </c>
    </row>
    <row r="568" spans="1:10" x14ac:dyDescent="0.35">
      <c r="A568" s="14">
        <v>190</v>
      </c>
      <c r="B568" t="s">
        <v>113</v>
      </c>
      <c r="C568" t="s">
        <v>114</v>
      </c>
      <c r="D568" t="s">
        <v>115</v>
      </c>
      <c r="E568" t="s">
        <v>116</v>
      </c>
      <c r="F568" t="s">
        <v>478</v>
      </c>
      <c r="G568" t="s">
        <v>479</v>
      </c>
      <c r="H568" t="s">
        <v>496</v>
      </c>
      <c r="I568" t="s">
        <v>481</v>
      </c>
      <c r="J568">
        <v>0.26856823508519601</v>
      </c>
    </row>
    <row r="569" spans="1:10" x14ac:dyDescent="0.35">
      <c r="A569" s="14">
        <v>190</v>
      </c>
      <c r="B569" t="s">
        <v>113</v>
      </c>
      <c r="C569" t="s">
        <v>114</v>
      </c>
      <c r="D569" t="s">
        <v>115</v>
      </c>
      <c r="E569" t="s">
        <v>116</v>
      </c>
      <c r="F569" t="s">
        <v>478</v>
      </c>
      <c r="G569" t="s">
        <v>479</v>
      </c>
      <c r="H569" t="s">
        <v>496</v>
      </c>
      <c r="I569" t="s">
        <v>482</v>
      </c>
      <c r="J569">
        <v>0.67682174511881998</v>
      </c>
    </row>
    <row r="570" spans="1:10" x14ac:dyDescent="0.35">
      <c r="A570" s="14">
        <v>190</v>
      </c>
      <c r="B570" t="s">
        <v>113</v>
      </c>
      <c r="C570" t="s">
        <v>114</v>
      </c>
      <c r="D570" t="s">
        <v>115</v>
      </c>
      <c r="E570" t="s">
        <v>116</v>
      </c>
      <c r="F570" t="s">
        <v>478</v>
      </c>
      <c r="G570" t="s">
        <v>479</v>
      </c>
      <c r="H570" t="s">
        <v>496</v>
      </c>
      <c r="I570" t="s">
        <v>483</v>
      </c>
      <c r="J570">
        <v>74.673219397890406</v>
      </c>
    </row>
    <row r="571" spans="1:10" x14ac:dyDescent="0.35">
      <c r="A571" s="14">
        <v>191</v>
      </c>
      <c r="B571" t="s">
        <v>111</v>
      </c>
      <c r="C571" t="s">
        <v>112</v>
      </c>
      <c r="D571" t="s">
        <v>35</v>
      </c>
      <c r="E571" t="s">
        <v>2</v>
      </c>
      <c r="F571" t="s">
        <v>478</v>
      </c>
      <c r="G571" t="s">
        <v>479</v>
      </c>
      <c r="H571" t="s">
        <v>496</v>
      </c>
      <c r="I571" t="s">
        <v>489</v>
      </c>
      <c r="J571">
        <v>22.284411755643699</v>
      </c>
    </row>
    <row r="572" spans="1:10" x14ac:dyDescent="0.35">
      <c r="A572" s="14">
        <v>191</v>
      </c>
      <c r="B572" t="s">
        <v>111</v>
      </c>
      <c r="C572" t="s">
        <v>112</v>
      </c>
      <c r="D572" t="s">
        <v>35</v>
      </c>
      <c r="E572" t="s">
        <v>2</v>
      </c>
      <c r="F572" t="s">
        <v>478</v>
      </c>
      <c r="G572" t="s">
        <v>479</v>
      </c>
      <c r="H572" t="s">
        <v>496</v>
      </c>
      <c r="I572" t="s">
        <v>497</v>
      </c>
      <c r="J572">
        <v>0</v>
      </c>
    </row>
    <row r="573" spans="1:10" x14ac:dyDescent="0.35">
      <c r="A573" s="14">
        <v>191</v>
      </c>
      <c r="B573" t="s">
        <v>111</v>
      </c>
      <c r="C573" t="s">
        <v>112</v>
      </c>
      <c r="D573" t="s">
        <v>35</v>
      </c>
      <c r="E573" t="s">
        <v>2</v>
      </c>
      <c r="F573" t="s">
        <v>478</v>
      </c>
      <c r="G573" t="s">
        <v>479</v>
      </c>
      <c r="H573" t="s">
        <v>496</v>
      </c>
      <c r="I573" t="s">
        <v>501</v>
      </c>
      <c r="J573">
        <v>0.17449629020034299</v>
      </c>
    </row>
    <row r="574" spans="1:10" x14ac:dyDescent="0.35">
      <c r="A574" s="14">
        <v>191</v>
      </c>
      <c r="B574" t="s">
        <v>111</v>
      </c>
      <c r="C574" t="s">
        <v>112</v>
      </c>
      <c r="D574" t="s">
        <v>35</v>
      </c>
      <c r="E574" t="s">
        <v>2</v>
      </c>
      <c r="F574" t="s">
        <v>478</v>
      </c>
      <c r="G574" t="s">
        <v>479</v>
      </c>
      <c r="H574" t="s">
        <v>496</v>
      </c>
      <c r="I574" t="s">
        <v>482</v>
      </c>
      <c r="J574">
        <v>0.17810444335694101</v>
      </c>
    </row>
    <row r="575" spans="1:10" x14ac:dyDescent="0.35">
      <c r="A575" s="14">
        <v>191</v>
      </c>
      <c r="B575" t="s">
        <v>111</v>
      </c>
      <c r="C575" t="s">
        <v>112</v>
      </c>
      <c r="D575" t="s">
        <v>35</v>
      </c>
      <c r="E575" t="s">
        <v>2</v>
      </c>
      <c r="F575" t="s">
        <v>478</v>
      </c>
      <c r="G575" t="s">
        <v>479</v>
      </c>
      <c r="H575" t="s">
        <v>496</v>
      </c>
      <c r="I575" t="s">
        <v>483</v>
      </c>
      <c r="J575">
        <v>77.362987510792806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RETR</vt:lpstr>
      <vt:lpstr>RETR-Liquefaction-RAW</vt:lpstr>
      <vt:lpstr>RETR!Print_Titles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>Allison Pyrch</cp:lastModifiedBy>
  <cp:lastPrinted>2021-04-02T17:19:49Z</cp:lastPrinted>
  <dcterms:created xsi:type="dcterms:W3CDTF">2021-02-01T18:15:02Z</dcterms:created>
  <dcterms:modified xsi:type="dcterms:W3CDTF">2021-06-18T16:37:22Z</dcterms:modified>
</cp:coreProperties>
</file>